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0.VenelinB\Spas\Mono\"/>
    </mc:Choice>
  </mc:AlternateContent>
  <bookViews>
    <workbookView xWindow="0" yWindow="0" windowWidth="28800" windowHeight="12435"/>
  </bookViews>
  <sheets>
    <sheet name="NormTabl_studenti" sheetId="1" r:id="rId1"/>
  </sheets>
  <externalReferences>
    <externalReference r:id="rId2"/>
  </externalReferences>
  <definedNames>
    <definedName name="_xlnm.Print_Area" localSheetId="0">NormTabl_studenti!$A$1:$W$58</definedName>
    <definedName name="_xlnm.Print_Titles" localSheetId="0">NormTabl_studenti!$1:$7</definedName>
    <definedName name="t1esen">#REF!</definedName>
    <definedName name="test10esen">#REF!</definedName>
    <definedName name="test18esen">#REF!</definedName>
    <definedName name="test1esen">#REF!</definedName>
    <definedName name="test1prolet">#REF!</definedName>
    <definedName name="test2esen">#REF!</definedName>
    <definedName name="test2prolet">#REF!</definedName>
    <definedName name="test3esen">#REF!</definedName>
    <definedName name="test4esen">#REF!</definedName>
    <definedName name="test5esen">#REF!</definedName>
    <definedName name="test6esen">#REF!</definedName>
    <definedName name="test7esen">#REF!</definedName>
    <definedName name="test8esen">#REF!</definedName>
    <definedName name="test9ese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E9" i="1" s="1"/>
  <c r="F8" i="1"/>
  <c r="F9" i="1" s="1"/>
  <c r="F10" i="1" s="1"/>
  <c r="F11" i="1" s="1"/>
  <c r="F12" i="1" s="1"/>
  <c r="F13" i="1" s="1"/>
  <c r="F14" i="1" s="1"/>
  <c r="G8" i="1"/>
  <c r="H8" i="1"/>
  <c r="I8" i="1"/>
  <c r="I9" i="1" s="1"/>
  <c r="J8" i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K8" i="1"/>
  <c r="L8" i="1"/>
  <c r="M8" i="1"/>
  <c r="N8" i="1"/>
  <c r="O8" i="1"/>
  <c r="R8" i="1"/>
  <c r="C9" i="1"/>
  <c r="C10" i="1" s="1"/>
  <c r="C1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G9" i="1"/>
  <c r="G10" i="1" s="1"/>
  <c r="G11" i="1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K9" i="1"/>
  <c r="K10" i="1" s="1"/>
  <c r="K11" i="1" s="1"/>
  <c r="L9" i="1"/>
  <c r="L10" i="1" s="1"/>
  <c r="L11" i="1" s="1"/>
  <c r="L12" i="1" s="1"/>
  <c r="R9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I10" i="1"/>
  <c r="I11" i="1" s="1"/>
  <c r="I12" i="1" s="1"/>
  <c r="I13" i="1" s="1"/>
  <c r="R10" i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C12" i="1"/>
  <c r="C13" i="1" s="1"/>
  <c r="C14" i="1" s="1"/>
  <c r="C15" i="1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K12" i="1"/>
  <c r="K13" i="1" s="1"/>
  <c r="K14" i="1" s="1"/>
  <c r="K15" i="1" s="1"/>
  <c r="L13" i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I14" i="1"/>
  <c r="I15" i="1" s="1"/>
  <c r="I16" i="1" s="1"/>
  <c r="I17" i="1" s="1"/>
  <c r="I18" i="1" s="1"/>
  <c r="I19" i="1" s="1"/>
  <c r="I20" i="1" s="1"/>
  <c r="I21" i="1" s="1"/>
  <c r="F15" i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C16" i="1"/>
  <c r="C17" i="1" s="1"/>
  <c r="C18" i="1" s="1"/>
  <c r="C19" i="1" s="1"/>
  <c r="C20" i="1" s="1"/>
  <c r="C21" i="1" s="1"/>
  <c r="C22" i="1" s="1"/>
  <c r="C23" i="1" s="1"/>
  <c r="K16" i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J19" i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I22" i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C24" i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H25" i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G28" i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F31" i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K32" i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J35" i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I38" i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K43" i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</calcChain>
</file>

<file path=xl/sharedStrings.xml><?xml version="1.0" encoding="utf-8"?>
<sst xmlns="http://schemas.openxmlformats.org/spreadsheetml/2006/main" count="25" uniqueCount="23">
  <si>
    <t>77-78</t>
  </si>
  <si>
    <t>70-71</t>
  </si>
  <si>
    <t>НЕЗАДОВОЛИТЕЛНА</t>
  </si>
  <si>
    <t>64-65</t>
  </si>
  <si>
    <t>58-59</t>
  </si>
  <si>
    <t>ЗАДОВОЛИТЕЛНА</t>
  </si>
  <si>
    <t>53-54</t>
  </si>
  <si>
    <t>47-48</t>
  </si>
  <si>
    <t>ДОБРА</t>
  </si>
  <si>
    <t>41-42</t>
  </si>
  <si>
    <t>35-36</t>
  </si>
  <si>
    <t>МНОГО ДОБРА</t>
  </si>
  <si>
    <t>29-30</t>
  </si>
  <si>
    <t>23-24</t>
  </si>
  <si>
    <t>ОТЛИЧНА</t>
  </si>
  <si>
    <t>Точки</t>
  </si>
  <si>
    <t>Оценка</t>
  </si>
  <si>
    <t>Max</t>
  </si>
  <si>
    <t>Min</t>
  </si>
  <si>
    <t>Прагове:</t>
  </si>
  <si>
    <t>резултати</t>
  </si>
  <si>
    <t>Реални</t>
  </si>
  <si>
    <t>Приложение 1. Нормативна таблица за двигателни качества на студенти (данни от учебна 2011/2012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</si>
</sst>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 textRotation="90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textRotation="90"/>
    </xf>
    <xf numFmtId="2" fontId="1" fillId="2" borderId="5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textRotation="90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 textRotation="90"/>
    </xf>
    <xf numFmtId="1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" fontId="1" fillId="0" borderId="18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  <xf numFmtId="1" fontId="1" fillId="0" borderId="20" xfId="0" applyNumberFormat="1" applyFont="1" applyFill="1" applyBorder="1"/>
    <xf numFmtId="2" fontId="1" fillId="0" borderId="21" xfId="0" applyNumberFormat="1" applyFont="1" applyFill="1" applyBorder="1"/>
    <xf numFmtId="2" fontId="1" fillId="0" borderId="22" xfId="0" applyNumberFormat="1" applyFont="1" applyFill="1" applyBorder="1"/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1" fillId="0" borderId="24" xfId="0" applyNumberFormat="1" applyFont="1" applyFill="1" applyBorder="1"/>
    <xf numFmtId="2" fontId="1" fillId="0" borderId="24" xfId="0" applyNumberFormat="1" applyFont="1" applyFill="1" applyBorder="1"/>
    <xf numFmtId="2" fontId="1" fillId="0" borderId="6" xfId="0" applyNumberFormat="1" applyFont="1" applyFill="1" applyBorder="1"/>
    <xf numFmtId="1" fontId="1" fillId="0" borderId="3" xfId="0" applyNumberFormat="1" applyFont="1" applyFill="1" applyBorder="1"/>
    <xf numFmtId="2" fontId="1" fillId="0" borderId="7" xfId="0" applyNumberFormat="1" applyFont="1" applyFill="1" applyBorder="1"/>
    <xf numFmtId="2" fontId="1" fillId="0" borderId="25" xfId="0" applyNumberFormat="1" applyFont="1" applyFill="1" applyBorder="1"/>
    <xf numFmtId="2" fontId="1" fillId="0" borderId="24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1" fontId="1" fillId="2" borderId="27" xfId="0" applyNumberFormat="1" applyFont="1" applyFill="1" applyBorder="1"/>
    <xf numFmtId="2" fontId="1" fillId="2" borderId="27" xfId="0" applyNumberFormat="1" applyFont="1" applyFill="1" applyBorder="1"/>
    <xf numFmtId="2" fontId="1" fillId="2" borderId="9" xfId="0" applyNumberFormat="1" applyFont="1" applyFill="1" applyBorder="1"/>
    <xf numFmtId="1" fontId="1" fillId="2" borderId="8" xfId="0" applyNumberFormat="1" applyFont="1" applyFill="1" applyBorder="1"/>
    <xf numFmtId="2" fontId="1" fillId="2" borderId="10" xfId="0" applyNumberFormat="1" applyFont="1" applyFill="1" applyBorder="1"/>
    <xf numFmtId="2" fontId="1" fillId="2" borderId="28" xfId="0" applyNumberFormat="1" applyFont="1" applyFill="1" applyBorder="1"/>
    <xf numFmtId="2" fontId="1" fillId="2" borderId="27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" fontId="1" fillId="2" borderId="30" xfId="0" applyNumberFormat="1" applyFont="1" applyFill="1" applyBorder="1"/>
    <xf numFmtId="2" fontId="1" fillId="2" borderId="30" xfId="0" applyNumberFormat="1" applyFont="1" applyFill="1" applyBorder="1"/>
    <xf numFmtId="2" fontId="1" fillId="2" borderId="31" xfId="0" applyNumberFormat="1" applyFont="1" applyFill="1" applyBorder="1"/>
    <xf numFmtId="1" fontId="1" fillId="2" borderId="32" xfId="0" applyNumberFormat="1" applyFont="1" applyFill="1" applyBorder="1"/>
    <xf numFmtId="2" fontId="1" fillId="2" borderId="33" xfId="0" applyNumberFormat="1" applyFont="1" applyFill="1" applyBorder="1"/>
    <xf numFmtId="2" fontId="1" fillId="2" borderId="34" xfId="0" applyNumberFormat="1" applyFont="1" applyFill="1" applyBorder="1"/>
    <xf numFmtId="2" fontId="1" fillId="2" borderId="30" xfId="0" applyNumberFormat="1" applyFont="1" applyFill="1" applyBorder="1" applyAlignment="1">
      <alignment horizontal="center"/>
    </xf>
    <xf numFmtId="2" fontId="1" fillId="2" borderId="31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2" fontId="1" fillId="2" borderId="33" xfId="0" applyNumberFormat="1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odika_website_stud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en_rezultat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abSelected="1" zoomScale="120" zoomScaleNormal="120" workbookViewId="0">
      <selection sqref="A1:W1"/>
    </sheetView>
  </sheetViews>
  <sheetFormatPr defaultColWidth="10.7109375" defaultRowHeight="15" x14ac:dyDescent="0.25"/>
  <cols>
    <col min="1" max="1" width="9.7109375" customWidth="1"/>
    <col min="2" max="23" width="8.28515625" customWidth="1"/>
    <col min="24" max="24" width="1" customWidth="1"/>
  </cols>
  <sheetData>
    <row r="1" spans="1:23" ht="15.75" x14ac:dyDescent="0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6.5" customHeight="1" thickBot="1" x14ac:dyDescent="0.3">
      <c r="A2" s="93" t="s">
        <v>22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15" customHeight="1" x14ac:dyDescent="0.25">
      <c r="A3" s="92" t="s">
        <v>21</v>
      </c>
      <c r="B3" s="91" t="s">
        <v>18</v>
      </c>
      <c r="C3" s="90">
        <v>107.75</v>
      </c>
      <c r="D3" s="89">
        <v>10</v>
      </c>
      <c r="E3" s="88">
        <v>6.6850000000000005</v>
      </c>
      <c r="F3" s="87">
        <v>0.8</v>
      </c>
      <c r="G3" s="86">
        <v>50.57</v>
      </c>
      <c r="H3" s="85">
        <v>17.170000000000002</v>
      </c>
      <c r="I3" s="84">
        <v>70</v>
      </c>
      <c r="J3" s="83">
        <v>26.099999999999998</v>
      </c>
      <c r="K3" s="82">
        <v>1.5015624999999999</v>
      </c>
      <c r="L3" s="82">
        <v>77.94</v>
      </c>
      <c r="M3" s="81">
        <v>0</v>
      </c>
      <c r="N3" s="81">
        <v>0</v>
      </c>
      <c r="O3" s="81">
        <v>0</v>
      </c>
      <c r="P3" s="81">
        <v>0</v>
      </c>
      <c r="Q3" s="81">
        <v>0</v>
      </c>
      <c r="R3" s="82">
        <v>39.835000000000001</v>
      </c>
      <c r="S3" s="81">
        <v>0</v>
      </c>
      <c r="T3" s="81">
        <v>0</v>
      </c>
      <c r="U3" s="81">
        <v>20</v>
      </c>
      <c r="V3" s="81">
        <v>0</v>
      </c>
      <c r="W3" s="81">
        <v>0</v>
      </c>
    </row>
    <row r="4" spans="1:23" ht="15" customHeight="1" thickBot="1" x14ac:dyDescent="0.3">
      <c r="A4" s="80" t="s">
        <v>20</v>
      </c>
      <c r="B4" s="79" t="s">
        <v>17</v>
      </c>
      <c r="C4" s="78">
        <v>162.01</v>
      </c>
      <c r="D4" s="77">
        <v>49</v>
      </c>
      <c r="E4" s="76">
        <v>13.04</v>
      </c>
      <c r="F4" s="75">
        <v>2.7</v>
      </c>
      <c r="G4" s="74">
        <v>119.65</v>
      </c>
      <c r="H4" s="73">
        <v>43.647500000000001</v>
      </c>
      <c r="I4" s="72">
        <v>122</v>
      </c>
      <c r="J4" s="71">
        <v>109.79</v>
      </c>
      <c r="K4" s="70">
        <v>3.4342187500000003</v>
      </c>
      <c r="L4" s="70">
        <v>128.20639756283322</v>
      </c>
      <c r="M4" s="69">
        <v>12</v>
      </c>
      <c r="N4" s="69">
        <v>10</v>
      </c>
      <c r="O4" s="69">
        <v>13</v>
      </c>
      <c r="P4" s="69">
        <v>14</v>
      </c>
      <c r="Q4" s="69">
        <v>30</v>
      </c>
      <c r="R4" s="70">
        <v>85.734999999999999</v>
      </c>
      <c r="S4" s="69">
        <v>20</v>
      </c>
      <c r="T4" s="69">
        <v>20</v>
      </c>
      <c r="U4" s="69">
        <v>80</v>
      </c>
      <c r="V4" s="69">
        <v>24</v>
      </c>
      <c r="W4" s="69">
        <v>24</v>
      </c>
    </row>
    <row r="5" spans="1:23" ht="15" customHeight="1" thickTop="1" x14ac:dyDescent="0.25">
      <c r="A5" s="68" t="s">
        <v>19</v>
      </c>
      <c r="B5" s="67" t="s">
        <v>18</v>
      </c>
      <c r="C5" s="66">
        <v>112.09</v>
      </c>
      <c r="D5" s="65">
        <v>14.4</v>
      </c>
      <c r="E5" s="64">
        <v>7.26</v>
      </c>
      <c r="F5" s="63">
        <v>0.91999999999999993</v>
      </c>
      <c r="G5" s="62">
        <v>52.68</v>
      </c>
      <c r="H5" s="61">
        <v>20.9025</v>
      </c>
      <c r="I5" s="60">
        <v>72</v>
      </c>
      <c r="J5" s="59">
        <v>31.8</v>
      </c>
      <c r="K5" s="58">
        <v>1.68140625</v>
      </c>
      <c r="L5" s="58">
        <v>88.22</v>
      </c>
      <c r="M5" s="57">
        <v>0</v>
      </c>
      <c r="N5" s="57">
        <v>0</v>
      </c>
      <c r="O5" s="57">
        <v>0</v>
      </c>
      <c r="P5" s="57">
        <v>0</v>
      </c>
      <c r="Q5" s="57">
        <v>0</v>
      </c>
      <c r="R5" s="58">
        <v>47.22</v>
      </c>
      <c r="S5" s="57">
        <v>0</v>
      </c>
      <c r="T5" s="57">
        <v>0</v>
      </c>
      <c r="U5" s="57">
        <v>20</v>
      </c>
      <c r="V5" s="57">
        <v>0</v>
      </c>
      <c r="W5" s="57">
        <v>0</v>
      </c>
    </row>
    <row r="6" spans="1:23" ht="15" customHeight="1" thickBot="1" x14ac:dyDescent="0.3">
      <c r="A6" s="56"/>
      <c r="B6" s="55" t="s">
        <v>17</v>
      </c>
      <c r="C6" s="54">
        <v>159.65</v>
      </c>
      <c r="D6" s="53">
        <v>38.4</v>
      </c>
      <c r="E6" s="52">
        <v>12.87</v>
      </c>
      <c r="F6" s="51">
        <v>2.33</v>
      </c>
      <c r="G6" s="50">
        <v>109.86</v>
      </c>
      <c r="H6" s="49">
        <v>41.907499999999999</v>
      </c>
      <c r="I6" s="48">
        <v>113</v>
      </c>
      <c r="J6" s="47">
        <v>71.72999999999999</v>
      </c>
      <c r="K6" s="46">
        <v>2.9051562500000001</v>
      </c>
      <c r="L6" s="46">
        <v>124.77913175932977</v>
      </c>
      <c r="M6" s="45">
        <v>12</v>
      </c>
      <c r="N6" s="45">
        <v>10</v>
      </c>
      <c r="O6" s="45">
        <v>13</v>
      </c>
      <c r="P6" s="45">
        <v>14</v>
      </c>
      <c r="Q6" s="45">
        <v>30</v>
      </c>
      <c r="R6" s="46">
        <v>79.040000000000006</v>
      </c>
      <c r="S6" s="45">
        <v>20</v>
      </c>
      <c r="T6" s="45">
        <v>20</v>
      </c>
      <c r="U6" s="45">
        <v>80</v>
      </c>
      <c r="V6" s="45">
        <v>24</v>
      </c>
      <c r="W6" s="45">
        <v>24</v>
      </c>
    </row>
    <row r="7" spans="1:23" ht="15" customHeight="1" thickBot="1" x14ac:dyDescent="0.3">
      <c r="A7" s="42" t="s">
        <v>16</v>
      </c>
      <c r="B7" s="42" t="s">
        <v>15</v>
      </c>
      <c r="C7" s="44">
        <v>1</v>
      </c>
      <c r="D7" s="42">
        <v>2</v>
      </c>
      <c r="E7" s="44">
        <v>3</v>
      </c>
      <c r="F7" s="44">
        <v>4</v>
      </c>
      <c r="G7" s="43">
        <v>5</v>
      </c>
      <c r="H7" s="42">
        <v>6</v>
      </c>
      <c r="I7" s="42">
        <v>7</v>
      </c>
      <c r="J7" s="42">
        <v>8</v>
      </c>
      <c r="K7" s="42">
        <v>9</v>
      </c>
      <c r="L7" s="42">
        <v>10</v>
      </c>
      <c r="M7" s="41">
        <v>11</v>
      </c>
      <c r="N7" s="41">
        <v>12</v>
      </c>
      <c r="O7" s="41">
        <v>13</v>
      </c>
      <c r="P7" s="41">
        <v>14</v>
      </c>
      <c r="Q7" s="41">
        <v>15</v>
      </c>
      <c r="R7" s="42">
        <v>16</v>
      </c>
      <c r="S7" s="41">
        <v>17</v>
      </c>
      <c r="T7" s="41">
        <v>18</v>
      </c>
      <c r="U7" s="41">
        <v>19</v>
      </c>
      <c r="V7" s="41">
        <v>20</v>
      </c>
      <c r="W7" s="41">
        <v>21</v>
      </c>
    </row>
    <row r="8" spans="1:23" ht="14.1" customHeight="1" thickTop="1" x14ac:dyDescent="0.25">
      <c r="A8" s="10" t="s">
        <v>14</v>
      </c>
      <c r="B8" s="20">
        <v>50</v>
      </c>
      <c r="C8" s="16">
        <f>C5</f>
        <v>112.09</v>
      </c>
      <c r="D8" s="16">
        <f>D6</f>
        <v>38.4</v>
      </c>
      <c r="E8" s="16">
        <f>E5</f>
        <v>7.26</v>
      </c>
      <c r="F8" s="16">
        <f>F6</f>
        <v>2.33</v>
      </c>
      <c r="G8" s="19">
        <f>G5</f>
        <v>52.68</v>
      </c>
      <c r="H8" s="16">
        <f>H5</f>
        <v>20.9025</v>
      </c>
      <c r="I8" s="18">
        <f>I5</f>
        <v>72</v>
      </c>
      <c r="J8" s="17">
        <f>J5</f>
        <v>31.8</v>
      </c>
      <c r="K8" s="16">
        <f>K5</f>
        <v>1.68140625</v>
      </c>
      <c r="L8" s="16">
        <f>L6</f>
        <v>124.77913175932977</v>
      </c>
      <c r="M8" s="15">
        <f>M6</f>
        <v>12</v>
      </c>
      <c r="N8" s="15">
        <f>N6</f>
        <v>10</v>
      </c>
      <c r="O8" s="15">
        <f>O6</f>
        <v>13</v>
      </c>
      <c r="P8" s="15">
        <v>14</v>
      </c>
      <c r="Q8" s="15">
        <v>30</v>
      </c>
      <c r="R8" s="16">
        <f>R6</f>
        <v>79.040000000000006</v>
      </c>
      <c r="S8" s="15">
        <v>20</v>
      </c>
      <c r="T8" s="15">
        <v>20</v>
      </c>
      <c r="U8" s="15">
        <v>20</v>
      </c>
      <c r="V8" s="15">
        <v>24</v>
      </c>
      <c r="W8" s="15">
        <v>0</v>
      </c>
    </row>
    <row r="9" spans="1:23" ht="14.1" customHeight="1" x14ac:dyDescent="0.25">
      <c r="A9" s="10"/>
      <c r="B9" s="9">
        <v>49</v>
      </c>
      <c r="C9" s="7">
        <f>C8+(1/50)*(C$6-C$5)</f>
        <v>113.0412</v>
      </c>
      <c r="D9" s="7">
        <f>D8-(1/50)*(D$6-D$5)</f>
        <v>37.92</v>
      </c>
      <c r="E9" s="7">
        <f>E8+(1/50)*(E$6-E$5)</f>
        <v>7.3721999999999994</v>
      </c>
      <c r="F9" s="7">
        <f>F8-(1/50)*(F$6-F$5)</f>
        <v>2.3018000000000001</v>
      </c>
      <c r="G9" s="8">
        <f>G8+(1/50)*(G$6-G$5)</f>
        <v>53.823599999999999</v>
      </c>
      <c r="H9" s="7">
        <f>H8+(1/50)*(H$6-H$5)</f>
        <v>21.322600000000001</v>
      </c>
      <c r="I9" s="14">
        <f>I8+(1/50)*(I$6-I$5)</f>
        <v>72.819999999999993</v>
      </c>
      <c r="J9" s="13">
        <f>J8+(1/50)*(J$6-J$5)</f>
        <v>32.598599999999998</v>
      </c>
      <c r="K9" s="7">
        <f>K8+(1/50)*(K$6-K$5)</f>
        <v>1.70588125</v>
      </c>
      <c r="L9" s="7">
        <f>L8-(1/50)*(L$6-L$5)</f>
        <v>124.04794912414317</v>
      </c>
      <c r="M9" s="6"/>
      <c r="N9" s="6"/>
      <c r="O9" s="6"/>
      <c r="P9" s="6"/>
      <c r="Q9" s="6"/>
      <c r="R9" s="7">
        <f>R8-(1/50)*(R$6-R$5)</f>
        <v>78.403600000000012</v>
      </c>
      <c r="S9" s="6"/>
      <c r="T9" s="6"/>
      <c r="U9" s="6">
        <v>21.2</v>
      </c>
      <c r="V9" s="6"/>
      <c r="W9" s="6"/>
    </row>
    <row r="10" spans="1:23" ht="14.1" customHeight="1" x14ac:dyDescent="0.25">
      <c r="A10" s="10"/>
      <c r="B10" s="4">
        <v>48</v>
      </c>
      <c r="C10" s="2">
        <f>C9+(1/50)*(C$6-C$5)</f>
        <v>113.9924</v>
      </c>
      <c r="D10" s="2">
        <f>D9-(1/50)*(D$6-D$5)</f>
        <v>37.440000000000005</v>
      </c>
      <c r="E10" s="2">
        <f>E9+(1/50)*(E$6-E$5)</f>
        <v>7.4843999999999991</v>
      </c>
      <c r="F10" s="2">
        <f>F9-(1/50)*(F$6-F$5)</f>
        <v>2.2736000000000001</v>
      </c>
      <c r="G10" s="3">
        <f>G9+(1/50)*(G$6-G$5)</f>
        <v>54.967199999999998</v>
      </c>
      <c r="H10" s="2">
        <f>H9+(1/50)*(H$6-H$5)</f>
        <v>21.742700000000003</v>
      </c>
      <c r="I10" s="12">
        <f>I9+(1/50)*(I$6-I$5)</f>
        <v>73.639999999999986</v>
      </c>
      <c r="J10" s="11">
        <f>J9+(1/50)*(J$6-J$5)</f>
        <v>33.397199999999998</v>
      </c>
      <c r="K10" s="2">
        <f>K9+(1/50)*(K$6-K$5)</f>
        <v>1.73035625</v>
      </c>
      <c r="L10" s="2">
        <f>L9-(1/50)*(L$6-L$5)</f>
        <v>123.31676648895657</v>
      </c>
      <c r="M10" s="1"/>
      <c r="N10" s="1"/>
      <c r="O10" s="1"/>
      <c r="P10" s="1"/>
      <c r="Q10" s="1">
        <v>29</v>
      </c>
      <c r="R10" s="2">
        <f>R9-(1/50)*(R$6-R$5)</f>
        <v>77.767200000000017</v>
      </c>
      <c r="S10" s="1">
        <v>19</v>
      </c>
      <c r="T10" s="1">
        <v>19</v>
      </c>
      <c r="U10" s="1">
        <v>22.4</v>
      </c>
      <c r="V10" s="1">
        <v>23</v>
      </c>
      <c r="W10" s="1">
        <v>1</v>
      </c>
    </row>
    <row r="11" spans="1:23" ht="14.1" customHeight="1" x14ac:dyDescent="0.25">
      <c r="A11" s="10"/>
      <c r="B11" s="9">
        <v>47</v>
      </c>
      <c r="C11" s="7">
        <f>C10+(1/50)*(C$6-C$5)</f>
        <v>114.9436</v>
      </c>
      <c r="D11" s="7">
        <f>D10-(1/50)*(D$6-D$5)</f>
        <v>36.960000000000008</v>
      </c>
      <c r="E11" s="7">
        <f>E10+(1/50)*(E$6-E$5)</f>
        <v>7.5965999999999987</v>
      </c>
      <c r="F11" s="7">
        <f>F10-(1/50)*(F$6-F$5)</f>
        <v>2.2454000000000001</v>
      </c>
      <c r="G11" s="8">
        <f>G10+(1/50)*(G$6-G$5)</f>
        <v>56.110799999999998</v>
      </c>
      <c r="H11" s="7">
        <f>H10+(1/50)*(H$6-H$5)</f>
        <v>22.162800000000004</v>
      </c>
      <c r="I11" s="14">
        <f>I10+(1/50)*(I$6-I$5)</f>
        <v>74.45999999999998</v>
      </c>
      <c r="J11" s="13">
        <f>J10+(1/50)*(J$6-J$5)</f>
        <v>34.195799999999998</v>
      </c>
      <c r="K11" s="7">
        <f>K10+(1/50)*(K$6-K$5)</f>
        <v>1.7548312500000001</v>
      </c>
      <c r="L11" s="7">
        <f>L10-(1/50)*(L$6-L$5)</f>
        <v>122.58558385376998</v>
      </c>
      <c r="M11" s="6"/>
      <c r="N11" s="6"/>
      <c r="O11" s="6"/>
      <c r="P11" s="6"/>
      <c r="Q11" s="6">
        <v>28</v>
      </c>
      <c r="R11" s="7">
        <f>R10-(1/50)*(R$6-R$5)</f>
        <v>77.130800000000022</v>
      </c>
      <c r="S11" s="6"/>
      <c r="T11" s="6"/>
      <c r="U11" s="6" t="s">
        <v>13</v>
      </c>
      <c r="V11" s="6"/>
      <c r="W11" s="6"/>
    </row>
    <row r="12" spans="1:23" ht="14.1" customHeight="1" x14ac:dyDescent="0.25">
      <c r="A12" s="10"/>
      <c r="B12" s="4">
        <v>46</v>
      </c>
      <c r="C12" s="2">
        <f>C11+(1/50)*(C$6-C$5)</f>
        <v>115.8948</v>
      </c>
      <c r="D12" s="2">
        <f>D11-(1/50)*(D$6-D$5)</f>
        <v>36.480000000000011</v>
      </c>
      <c r="E12" s="2">
        <f>E11+(1/50)*(E$6-E$5)</f>
        <v>7.7087999999999983</v>
      </c>
      <c r="F12" s="2">
        <f>F11-(1/50)*(F$6-F$5)</f>
        <v>2.2172000000000001</v>
      </c>
      <c r="G12" s="3">
        <f>G11+(1/50)*(G$6-G$5)</f>
        <v>57.254399999999997</v>
      </c>
      <c r="H12" s="2">
        <f>H11+(1/50)*(H$6-H$5)</f>
        <v>22.582900000000006</v>
      </c>
      <c r="I12" s="12">
        <f>I11+(1/50)*(I$6-I$5)</f>
        <v>75.279999999999973</v>
      </c>
      <c r="J12" s="11">
        <f>J11+(1/50)*(J$6-J$5)</f>
        <v>34.994399999999999</v>
      </c>
      <c r="K12" s="2">
        <f>K11+(1/50)*(K$6-K$5)</f>
        <v>1.7793062500000001</v>
      </c>
      <c r="L12" s="2">
        <f>L11-(1/50)*(L$6-L$5)</f>
        <v>121.85440121858338</v>
      </c>
      <c r="M12" s="1">
        <v>11</v>
      </c>
      <c r="N12" s="1"/>
      <c r="O12" s="1">
        <v>12</v>
      </c>
      <c r="P12" s="1">
        <v>13</v>
      </c>
      <c r="Q12" s="1"/>
      <c r="R12" s="2">
        <f>R11-(1/50)*(R$6-R$5)</f>
        <v>76.494400000000027</v>
      </c>
      <c r="S12" s="1"/>
      <c r="T12" s="1"/>
      <c r="U12" s="1">
        <v>24.799999999999997</v>
      </c>
      <c r="V12" s="1">
        <v>22</v>
      </c>
      <c r="W12" s="1">
        <v>2</v>
      </c>
    </row>
    <row r="13" spans="1:23" ht="14.1" customHeight="1" x14ac:dyDescent="0.25">
      <c r="A13" s="10"/>
      <c r="B13" s="9">
        <v>45</v>
      </c>
      <c r="C13" s="7">
        <f>C12+(1/50)*(C$6-C$5)</f>
        <v>116.846</v>
      </c>
      <c r="D13" s="7">
        <f>D12-(1/50)*(D$6-D$5)</f>
        <v>36.000000000000014</v>
      </c>
      <c r="E13" s="7">
        <f>E12+(1/50)*(E$6-E$5)</f>
        <v>7.820999999999998</v>
      </c>
      <c r="F13" s="7">
        <f>F12-(1/50)*(F$6-F$5)</f>
        <v>2.1890000000000001</v>
      </c>
      <c r="G13" s="8">
        <f>G12+(1/50)*(G$6-G$5)</f>
        <v>58.397999999999996</v>
      </c>
      <c r="H13" s="7">
        <f>H12+(1/50)*(H$6-H$5)</f>
        <v>23.003000000000007</v>
      </c>
      <c r="I13" s="14">
        <f>I12+(1/50)*(I$6-I$5)</f>
        <v>76.099999999999966</v>
      </c>
      <c r="J13" s="13">
        <f>J12+(1/50)*(J$6-J$5)</f>
        <v>35.792999999999999</v>
      </c>
      <c r="K13" s="7">
        <f>K12+(1/50)*(K$6-K$5)</f>
        <v>1.8037812500000001</v>
      </c>
      <c r="L13" s="7">
        <f>L12-(1/50)*(L$6-L$5)</f>
        <v>121.12321858339678</v>
      </c>
      <c r="M13" s="6"/>
      <c r="N13" s="6">
        <v>9</v>
      </c>
      <c r="O13" s="6"/>
      <c r="P13" s="6"/>
      <c r="Q13" s="6">
        <v>27</v>
      </c>
      <c r="R13" s="7">
        <f>R12-(1/50)*(R$6-R$5)</f>
        <v>75.858000000000033</v>
      </c>
      <c r="S13" s="6">
        <v>18</v>
      </c>
      <c r="T13" s="6">
        <v>18</v>
      </c>
      <c r="U13" s="6">
        <v>25.999999999999996</v>
      </c>
      <c r="V13" s="6"/>
      <c r="W13" s="6"/>
    </row>
    <row r="14" spans="1:23" ht="14.1" customHeight="1" x14ac:dyDescent="0.25">
      <c r="A14" s="10"/>
      <c r="B14" s="4">
        <v>44</v>
      </c>
      <c r="C14" s="2">
        <f>C13+(1/50)*(C$6-C$5)</f>
        <v>117.7972</v>
      </c>
      <c r="D14" s="2">
        <f>D13-(1/50)*(D$6-D$5)</f>
        <v>35.520000000000017</v>
      </c>
      <c r="E14" s="2">
        <f>E13+(1/50)*(E$6-E$5)</f>
        <v>7.9331999999999976</v>
      </c>
      <c r="F14" s="2">
        <f>F13-(1/50)*(F$6-F$5)</f>
        <v>2.1608000000000001</v>
      </c>
      <c r="G14" s="3">
        <f>G13+(1/50)*(G$6-G$5)</f>
        <v>59.541599999999995</v>
      </c>
      <c r="H14" s="2">
        <f>H13+(1/50)*(H$6-H$5)</f>
        <v>23.423100000000009</v>
      </c>
      <c r="I14" s="12">
        <f>I13+(1/50)*(I$6-I$5)</f>
        <v>76.919999999999959</v>
      </c>
      <c r="J14" s="11">
        <f>J13+(1/50)*(J$6-J$5)</f>
        <v>36.5916</v>
      </c>
      <c r="K14" s="2">
        <f>K13+(1/50)*(K$6-K$5)</f>
        <v>1.8282562500000001</v>
      </c>
      <c r="L14" s="2">
        <f>L13-(1/50)*(L$6-L$5)</f>
        <v>120.39203594821018</v>
      </c>
      <c r="M14" s="1"/>
      <c r="N14" s="1"/>
      <c r="O14" s="1"/>
      <c r="P14" s="1"/>
      <c r="Q14" s="1"/>
      <c r="R14" s="2">
        <f>R13-(1/50)*(R$6-R$5)</f>
        <v>75.221600000000038</v>
      </c>
      <c r="S14" s="1"/>
      <c r="T14" s="1"/>
      <c r="U14" s="1">
        <v>27.199999999999996</v>
      </c>
      <c r="V14" s="1">
        <v>21</v>
      </c>
      <c r="W14" s="1">
        <v>3</v>
      </c>
    </row>
    <row r="15" spans="1:23" ht="14.1" customHeight="1" x14ac:dyDescent="0.25">
      <c r="A15" s="10"/>
      <c r="B15" s="9">
        <v>43</v>
      </c>
      <c r="C15" s="7">
        <f>C14+(1/50)*(C$6-C$5)</f>
        <v>118.7484</v>
      </c>
      <c r="D15" s="7">
        <f>D14-(1/50)*(D$6-D$5)</f>
        <v>35.04000000000002</v>
      </c>
      <c r="E15" s="7">
        <f>E14+(1/50)*(E$6-E$5)</f>
        <v>8.0453999999999972</v>
      </c>
      <c r="F15" s="7">
        <f>F14-(1/50)*(F$6-F$5)</f>
        <v>2.1326000000000001</v>
      </c>
      <c r="G15" s="8">
        <f>G14+(1/50)*(G$6-G$5)</f>
        <v>60.685199999999995</v>
      </c>
      <c r="H15" s="7">
        <f>H14+(1/50)*(H$6-H$5)</f>
        <v>23.84320000000001</v>
      </c>
      <c r="I15" s="14">
        <f>I14+(1/50)*(I$6-I$5)</f>
        <v>77.739999999999952</v>
      </c>
      <c r="J15" s="13">
        <f>J14+(1/50)*(J$6-J$5)</f>
        <v>37.3902</v>
      </c>
      <c r="K15" s="7">
        <f>K14+(1/50)*(K$6-K$5)</f>
        <v>1.8527312500000002</v>
      </c>
      <c r="L15" s="7">
        <f>L14-(1/50)*(L$6-L$5)</f>
        <v>119.66085331302358</v>
      </c>
      <c r="M15" s="6"/>
      <c r="N15" s="6"/>
      <c r="O15" s="6"/>
      <c r="P15" s="6">
        <v>12</v>
      </c>
      <c r="Q15" s="6">
        <v>26</v>
      </c>
      <c r="R15" s="7">
        <f>R14-(1/50)*(R$6-R$5)</f>
        <v>74.585200000000043</v>
      </c>
      <c r="S15" s="6">
        <v>17</v>
      </c>
      <c r="T15" s="6">
        <v>17</v>
      </c>
      <c r="U15" s="6">
        <v>28.399999999999995</v>
      </c>
      <c r="V15" s="6"/>
      <c r="W15" s="6"/>
    </row>
    <row r="16" spans="1:23" ht="14.1" customHeight="1" x14ac:dyDescent="0.25">
      <c r="A16" s="10"/>
      <c r="B16" s="4">
        <v>42</v>
      </c>
      <c r="C16" s="2">
        <f>C15+(1/50)*(C$6-C$5)</f>
        <v>119.6996</v>
      </c>
      <c r="D16" s="2">
        <f>D15-(1/50)*(D$6-D$5)</f>
        <v>34.560000000000024</v>
      </c>
      <c r="E16" s="2">
        <f>E15+(1/50)*(E$6-E$5)</f>
        <v>8.1575999999999969</v>
      </c>
      <c r="F16" s="2">
        <f>F15-(1/50)*(F$6-F$5)</f>
        <v>2.1044</v>
      </c>
      <c r="G16" s="3">
        <f>G15+(1/50)*(G$6-G$5)</f>
        <v>61.828799999999994</v>
      </c>
      <c r="H16" s="2">
        <f>H15+(1/50)*(H$6-H$5)</f>
        <v>24.263300000000012</v>
      </c>
      <c r="I16" s="12">
        <f>I15+(1/50)*(I$6-I$5)</f>
        <v>78.559999999999945</v>
      </c>
      <c r="J16" s="11">
        <f>J15+(1/50)*(J$6-J$5)</f>
        <v>38.188800000000001</v>
      </c>
      <c r="K16" s="2">
        <f>K15+(1/50)*(K$6-K$5)</f>
        <v>1.8772062500000002</v>
      </c>
      <c r="L16" s="2">
        <f>L15-(1/50)*(L$6-L$5)</f>
        <v>118.92967067783698</v>
      </c>
      <c r="M16" s="1">
        <v>10</v>
      </c>
      <c r="N16" s="1"/>
      <c r="O16" s="1">
        <v>11</v>
      </c>
      <c r="P16" s="1"/>
      <c r="Q16" s="1">
        <v>25</v>
      </c>
      <c r="R16" s="2">
        <f>R15-(1/50)*(R$6-R$5)</f>
        <v>73.948800000000048</v>
      </c>
      <c r="S16" s="1"/>
      <c r="T16" s="1"/>
      <c r="U16" s="1" t="s">
        <v>12</v>
      </c>
      <c r="V16" s="1">
        <v>20</v>
      </c>
      <c r="W16" s="1">
        <v>4</v>
      </c>
    </row>
    <row r="17" spans="1:23" ht="14.1" customHeight="1" thickBot="1" x14ac:dyDescent="0.3">
      <c r="A17" s="27"/>
      <c r="B17" s="26">
        <v>41</v>
      </c>
      <c r="C17" s="22">
        <f>C16+(1/50)*(C$6-C$5)</f>
        <v>120.6508</v>
      </c>
      <c r="D17" s="22">
        <f>D16-(1/50)*(D$6-D$5)</f>
        <v>34.080000000000027</v>
      </c>
      <c r="E17" s="22">
        <f>E16+(1/50)*(E$6-E$5)</f>
        <v>8.2697999999999965</v>
      </c>
      <c r="F17" s="22">
        <f>F16-(1/50)*(F$6-F$5)</f>
        <v>2.0762</v>
      </c>
      <c r="G17" s="25">
        <f>G16+(1/50)*(G$6-G$5)</f>
        <v>62.972399999999993</v>
      </c>
      <c r="H17" s="22">
        <f>H16+(1/50)*(H$6-H$5)</f>
        <v>24.683400000000013</v>
      </c>
      <c r="I17" s="24">
        <f>I16+(1/50)*(I$6-I$5)</f>
        <v>79.379999999999939</v>
      </c>
      <c r="J17" s="23">
        <f>J16+(1/50)*(J$6-J$5)</f>
        <v>38.987400000000001</v>
      </c>
      <c r="K17" s="22">
        <f>K16+(1/50)*(K$6-K$5)</f>
        <v>1.9016812500000002</v>
      </c>
      <c r="L17" s="22">
        <f>L16-(1/50)*(L$6-L$5)</f>
        <v>118.19848804265038</v>
      </c>
      <c r="M17" s="21"/>
      <c r="N17" s="21"/>
      <c r="O17" s="21"/>
      <c r="P17" s="21"/>
      <c r="Q17" s="21"/>
      <c r="R17" s="22">
        <f>R16-(1/50)*(R$6-R$5)</f>
        <v>73.312400000000054</v>
      </c>
      <c r="S17" s="21"/>
      <c r="T17" s="21"/>
      <c r="U17" s="21">
        <v>30.799999999999994</v>
      </c>
      <c r="V17" s="21"/>
      <c r="W17" s="21"/>
    </row>
    <row r="18" spans="1:23" ht="14.1" customHeight="1" thickTop="1" x14ac:dyDescent="0.25">
      <c r="A18" s="40" t="s">
        <v>11</v>
      </c>
      <c r="B18" s="39">
        <v>40</v>
      </c>
      <c r="C18" s="35">
        <f>C17+(1/50)*(C$6-C$5)</f>
        <v>121.602</v>
      </c>
      <c r="D18" s="35">
        <f>D17-(1/50)*(D$6-D$5)</f>
        <v>33.60000000000003</v>
      </c>
      <c r="E18" s="35">
        <f>E17+(1/50)*(E$6-E$5)</f>
        <v>8.3819999999999961</v>
      </c>
      <c r="F18" s="35">
        <f>F17-(1/50)*(F$6-F$5)</f>
        <v>2.048</v>
      </c>
      <c r="G18" s="38">
        <f>G17+(1/50)*(G$6-G$5)</f>
        <v>64.116</v>
      </c>
      <c r="H18" s="35">
        <f>H17+(1/50)*(H$6-H$5)</f>
        <v>25.103500000000015</v>
      </c>
      <c r="I18" s="37">
        <f>I17+(1/50)*(I$6-I$5)</f>
        <v>80.199999999999932</v>
      </c>
      <c r="J18" s="36">
        <f>J17+(1/50)*(J$6-J$5)</f>
        <v>39.786000000000001</v>
      </c>
      <c r="K18" s="35">
        <f>K17+(1/50)*(K$6-K$5)</f>
        <v>1.9261562500000002</v>
      </c>
      <c r="L18" s="35">
        <f>L17-(1/50)*(L$6-L$5)</f>
        <v>117.46730540746378</v>
      </c>
      <c r="M18" s="34"/>
      <c r="N18" s="34">
        <v>8</v>
      </c>
      <c r="O18" s="34"/>
      <c r="P18" s="34"/>
      <c r="Q18" s="34">
        <v>24</v>
      </c>
      <c r="R18" s="35">
        <f>R17-(1/50)*(R$6-R$5)</f>
        <v>72.676000000000059</v>
      </c>
      <c r="S18" s="34">
        <v>16</v>
      </c>
      <c r="T18" s="34">
        <v>16</v>
      </c>
      <c r="U18" s="34">
        <v>31.999999999999993</v>
      </c>
      <c r="V18" s="34">
        <v>19</v>
      </c>
      <c r="W18" s="34">
        <v>5</v>
      </c>
    </row>
    <row r="19" spans="1:23" ht="14.1" customHeight="1" x14ac:dyDescent="0.25">
      <c r="A19" s="10"/>
      <c r="B19" s="9">
        <v>39</v>
      </c>
      <c r="C19" s="7">
        <f>C18+(1/50)*(C$6-C$5)</f>
        <v>122.5532</v>
      </c>
      <c r="D19" s="7">
        <f>D18-(1/50)*(D$6-D$5)</f>
        <v>33.120000000000033</v>
      </c>
      <c r="E19" s="7">
        <f>E18+(1/50)*(E$6-E$5)</f>
        <v>8.4941999999999958</v>
      </c>
      <c r="F19" s="7">
        <f>F18-(1/50)*(F$6-F$5)</f>
        <v>2.0198</v>
      </c>
      <c r="G19" s="8">
        <f>G18+(1/50)*(G$6-G$5)</f>
        <v>65.259600000000006</v>
      </c>
      <c r="H19" s="7">
        <f>H18+(1/50)*(H$6-H$5)</f>
        <v>25.523600000000016</v>
      </c>
      <c r="I19" s="14">
        <f>I18+(1/50)*(I$6-I$5)</f>
        <v>81.019999999999925</v>
      </c>
      <c r="J19" s="13">
        <f>J18+(1/50)*(J$6-J$5)</f>
        <v>40.584600000000002</v>
      </c>
      <c r="K19" s="7">
        <f>K18+(1/50)*(K$6-K$5)</f>
        <v>1.9506312500000003</v>
      </c>
      <c r="L19" s="7">
        <f>L18-(1/50)*(L$6-L$5)</f>
        <v>116.73612277227718</v>
      </c>
      <c r="M19" s="6"/>
      <c r="N19" s="6"/>
      <c r="O19" s="6">
        <v>10</v>
      </c>
      <c r="P19" s="6">
        <v>11</v>
      </c>
      <c r="Q19" s="6"/>
      <c r="R19" s="7">
        <f>R18-(1/50)*(R$6-R$5)</f>
        <v>72.039600000000064</v>
      </c>
      <c r="S19" s="6"/>
      <c r="T19" s="6"/>
      <c r="U19" s="6">
        <v>33.199999999999996</v>
      </c>
      <c r="V19" s="6"/>
      <c r="W19" s="6"/>
    </row>
    <row r="20" spans="1:23" ht="14.1" customHeight="1" x14ac:dyDescent="0.25">
      <c r="A20" s="10"/>
      <c r="B20" s="4">
        <v>38</v>
      </c>
      <c r="C20" s="2">
        <f>C19+(1/50)*(C$6-C$5)</f>
        <v>123.5044</v>
      </c>
      <c r="D20" s="2">
        <f>D19-(1/50)*(D$6-D$5)</f>
        <v>32.640000000000036</v>
      </c>
      <c r="E20" s="2">
        <f>E19+(1/50)*(E$6-E$5)</f>
        <v>8.6063999999999954</v>
      </c>
      <c r="F20" s="2">
        <f>F19-(1/50)*(F$6-F$5)</f>
        <v>1.9916</v>
      </c>
      <c r="G20" s="3">
        <f>G19+(1/50)*(G$6-G$5)</f>
        <v>66.403200000000012</v>
      </c>
      <c r="H20" s="2">
        <f>H19+(1/50)*(H$6-H$5)</f>
        <v>25.943700000000018</v>
      </c>
      <c r="I20" s="12">
        <f>I19+(1/50)*(I$6-I$5)</f>
        <v>81.839999999999918</v>
      </c>
      <c r="J20" s="11">
        <f>J19+(1/50)*(J$6-J$5)</f>
        <v>41.383200000000002</v>
      </c>
      <c r="K20" s="2">
        <f>K19+(1/50)*(K$6-K$5)</f>
        <v>1.9751062500000003</v>
      </c>
      <c r="L20" s="2">
        <f>L19-(1/50)*(L$6-L$5)</f>
        <v>116.00494013709059</v>
      </c>
      <c r="M20" s="1">
        <v>9</v>
      </c>
      <c r="N20" s="1"/>
      <c r="O20" s="1"/>
      <c r="P20" s="1"/>
      <c r="Q20" s="1">
        <v>23</v>
      </c>
      <c r="R20" s="2">
        <f>R19-(1/50)*(R$6-R$5)</f>
        <v>71.403200000000069</v>
      </c>
      <c r="S20" s="1">
        <v>15</v>
      </c>
      <c r="T20" s="1">
        <v>15</v>
      </c>
      <c r="U20" s="1">
        <v>34.4</v>
      </c>
      <c r="V20" s="1">
        <v>18</v>
      </c>
      <c r="W20" s="1">
        <v>6</v>
      </c>
    </row>
    <row r="21" spans="1:23" ht="14.1" customHeight="1" x14ac:dyDescent="0.25">
      <c r="A21" s="10"/>
      <c r="B21" s="9">
        <v>37</v>
      </c>
      <c r="C21" s="7">
        <f>C20+(1/50)*(C$6-C$5)</f>
        <v>124.4556</v>
      </c>
      <c r="D21" s="7">
        <f>D20-(1/50)*(D$6-D$5)</f>
        <v>32.160000000000039</v>
      </c>
      <c r="E21" s="7">
        <f>E20+(1/50)*(E$6-E$5)</f>
        <v>8.718599999999995</v>
      </c>
      <c r="F21" s="7">
        <f>F20-(1/50)*(F$6-F$5)</f>
        <v>1.9634</v>
      </c>
      <c r="G21" s="8">
        <f>G20+(1/50)*(G$6-G$5)</f>
        <v>67.546800000000019</v>
      </c>
      <c r="H21" s="7">
        <f>H20+(1/50)*(H$6-H$5)</f>
        <v>26.363800000000019</v>
      </c>
      <c r="I21" s="14">
        <f>I20+(1/50)*(I$6-I$5)</f>
        <v>82.659999999999911</v>
      </c>
      <c r="J21" s="13">
        <f>J20+(1/50)*(J$6-J$5)</f>
        <v>42.181800000000003</v>
      </c>
      <c r="K21" s="7">
        <f>K20+(1/50)*(K$6-K$5)</f>
        <v>1.9995812500000003</v>
      </c>
      <c r="L21" s="7">
        <f>L20-(1/50)*(L$6-L$5)</f>
        <v>115.27375750190399</v>
      </c>
      <c r="M21" s="6"/>
      <c r="N21" s="6"/>
      <c r="O21" s="6"/>
      <c r="P21" s="6"/>
      <c r="Q21" s="6">
        <v>22</v>
      </c>
      <c r="R21" s="7">
        <f>R20-(1/50)*(R$6-R$5)</f>
        <v>70.766800000000075</v>
      </c>
      <c r="S21" s="6"/>
      <c r="T21" s="6"/>
      <c r="U21" s="6" t="s">
        <v>10</v>
      </c>
      <c r="V21" s="6"/>
      <c r="W21" s="6"/>
    </row>
    <row r="22" spans="1:23" ht="14.1" customHeight="1" x14ac:dyDescent="0.25">
      <c r="A22" s="10"/>
      <c r="B22" s="4">
        <v>36</v>
      </c>
      <c r="C22" s="2">
        <f>C21+(1/50)*(C$6-C$5)</f>
        <v>125.4068</v>
      </c>
      <c r="D22" s="2">
        <f>D21-(1/50)*(D$6-D$5)</f>
        <v>31.680000000000039</v>
      </c>
      <c r="E22" s="2">
        <f>E21+(1/50)*(E$6-E$5)</f>
        <v>8.8307999999999947</v>
      </c>
      <c r="F22" s="2">
        <f>F21-(1/50)*(F$6-F$5)</f>
        <v>1.9352</v>
      </c>
      <c r="G22" s="3">
        <f>G21+(1/50)*(G$6-G$5)</f>
        <v>68.690400000000025</v>
      </c>
      <c r="H22" s="2">
        <f>H21+(1/50)*(H$6-H$5)</f>
        <v>26.78390000000002</v>
      </c>
      <c r="I22" s="12">
        <f>I21+(1/50)*(I$6-I$5)</f>
        <v>83.479999999999905</v>
      </c>
      <c r="J22" s="11">
        <f>J21+(1/50)*(J$6-J$5)</f>
        <v>42.980400000000003</v>
      </c>
      <c r="K22" s="2">
        <f>K21+(1/50)*(K$6-K$5)</f>
        <v>2.0240562500000001</v>
      </c>
      <c r="L22" s="2">
        <f>L21-(1/50)*(L$6-L$5)</f>
        <v>114.54257486671739</v>
      </c>
      <c r="M22" s="1"/>
      <c r="N22" s="1"/>
      <c r="O22" s="1"/>
      <c r="P22" s="1">
        <v>10</v>
      </c>
      <c r="Q22" s="1"/>
      <c r="R22" s="2">
        <f>R21-(1/50)*(R$6-R$5)</f>
        <v>70.13040000000008</v>
      </c>
      <c r="S22" s="1"/>
      <c r="T22" s="1"/>
      <c r="U22" s="1">
        <v>36.800000000000004</v>
      </c>
      <c r="V22" s="1"/>
      <c r="W22" s="1"/>
    </row>
    <row r="23" spans="1:23" ht="14.1" customHeight="1" x14ac:dyDescent="0.25">
      <c r="A23" s="10"/>
      <c r="B23" s="9">
        <v>35</v>
      </c>
      <c r="C23" s="7">
        <f>C22+(1/50)*(C$6-C$5)</f>
        <v>126.358</v>
      </c>
      <c r="D23" s="7">
        <f>D22-(1/50)*(D$6-D$5)</f>
        <v>31.200000000000038</v>
      </c>
      <c r="E23" s="7">
        <f>E22+(1/50)*(E$6-E$5)</f>
        <v>8.9429999999999943</v>
      </c>
      <c r="F23" s="7">
        <f>F22-(1/50)*(F$6-F$5)</f>
        <v>1.907</v>
      </c>
      <c r="G23" s="8">
        <f>G22+(1/50)*(G$6-G$5)</f>
        <v>69.834000000000032</v>
      </c>
      <c r="H23" s="7">
        <f>H22+(1/50)*(H$6-H$5)</f>
        <v>27.204000000000022</v>
      </c>
      <c r="I23" s="14">
        <f>I22+(1/50)*(I$6-I$5)</f>
        <v>84.299999999999898</v>
      </c>
      <c r="J23" s="13">
        <f>J22+(1/50)*(J$6-J$5)</f>
        <v>43.779000000000003</v>
      </c>
      <c r="K23" s="7">
        <f>K22+(1/50)*(K$6-K$5)</f>
        <v>2.0485312499999999</v>
      </c>
      <c r="L23" s="7">
        <f>L22-(1/50)*(L$6-L$5)</f>
        <v>113.81139223153079</v>
      </c>
      <c r="M23" s="6"/>
      <c r="N23" s="6">
        <v>7</v>
      </c>
      <c r="O23" s="6">
        <v>9</v>
      </c>
      <c r="P23" s="6"/>
      <c r="Q23" s="6">
        <v>21</v>
      </c>
      <c r="R23" s="7">
        <f>R22-(1/50)*(R$6-R$5)</f>
        <v>69.494000000000085</v>
      </c>
      <c r="S23" s="6">
        <v>14</v>
      </c>
      <c r="T23" s="6">
        <v>14</v>
      </c>
      <c r="U23" s="6">
        <v>38.000000000000007</v>
      </c>
      <c r="V23" s="6">
        <v>17</v>
      </c>
      <c r="W23" s="6">
        <v>7</v>
      </c>
    </row>
    <row r="24" spans="1:23" ht="14.1" customHeight="1" x14ac:dyDescent="0.25">
      <c r="A24" s="10"/>
      <c r="B24" s="4">
        <v>34</v>
      </c>
      <c r="C24" s="2">
        <f>C23+(1/50)*(C$6-C$5)</f>
        <v>127.3092</v>
      </c>
      <c r="D24" s="2">
        <f>D23-(1/50)*(D$6-D$5)</f>
        <v>30.720000000000038</v>
      </c>
      <c r="E24" s="2">
        <f>E23+(1/50)*(E$6-E$5)</f>
        <v>9.0551999999999939</v>
      </c>
      <c r="F24" s="2">
        <f>F23-(1/50)*(F$6-F$5)</f>
        <v>1.8788</v>
      </c>
      <c r="G24" s="3">
        <f>G23+(1/50)*(G$6-G$5)</f>
        <v>70.977600000000038</v>
      </c>
      <c r="H24" s="2">
        <f>H23+(1/50)*(H$6-H$5)</f>
        <v>27.624100000000023</v>
      </c>
      <c r="I24" s="12">
        <f>I23+(1/50)*(I$6-I$5)</f>
        <v>85.119999999999891</v>
      </c>
      <c r="J24" s="11">
        <f>J23+(1/50)*(J$6-J$5)</f>
        <v>44.577600000000004</v>
      </c>
      <c r="K24" s="2">
        <f>K23+(1/50)*(K$6-K$5)</f>
        <v>2.0730062499999997</v>
      </c>
      <c r="L24" s="2">
        <f>L23-(1/50)*(L$6-L$5)</f>
        <v>113.08020959634419</v>
      </c>
      <c r="M24" s="1"/>
      <c r="N24" s="1"/>
      <c r="O24" s="1"/>
      <c r="P24" s="1"/>
      <c r="Q24" s="1"/>
      <c r="R24" s="2">
        <f>R23-(1/50)*(R$6-R$5)</f>
        <v>68.85760000000009</v>
      </c>
      <c r="S24" s="1"/>
      <c r="T24" s="1"/>
      <c r="U24" s="1">
        <v>39.20000000000001</v>
      </c>
      <c r="V24" s="1"/>
      <c r="W24" s="1"/>
    </row>
    <row r="25" spans="1:23" ht="14.1" customHeight="1" x14ac:dyDescent="0.25">
      <c r="A25" s="10"/>
      <c r="B25" s="9">
        <v>33</v>
      </c>
      <c r="C25" s="7">
        <f>C24+(1/50)*(C$6-C$5)</f>
        <v>128.2604</v>
      </c>
      <c r="D25" s="7">
        <f>D24-(1/50)*(D$6-D$5)</f>
        <v>30.240000000000038</v>
      </c>
      <c r="E25" s="7">
        <f>E24+(1/50)*(E$6-E$5)</f>
        <v>9.1673999999999936</v>
      </c>
      <c r="F25" s="7">
        <f>F24-(1/50)*(F$6-F$5)</f>
        <v>1.8506</v>
      </c>
      <c r="G25" s="8">
        <f>G24+(1/50)*(G$6-G$5)</f>
        <v>72.121200000000044</v>
      </c>
      <c r="H25" s="7">
        <f>H24+(1/50)*(H$6-H$5)</f>
        <v>28.044200000000025</v>
      </c>
      <c r="I25" s="14">
        <f>I24+(1/50)*(I$6-I$5)</f>
        <v>85.939999999999884</v>
      </c>
      <c r="J25" s="13">
        <f>J24+(1/50)*(J$6-J$5)</f>
        <v>45.376200000000004</v>
      </c>
      <c r="K25" s="7">
        <f>K24+(1/50)*(K$6-K$5)</f>
        <v>2.0974812499999995</v>
      </c>
      <c r="L25" s="7">
        <f>L24-(1/50)*(L$6-L$5)</f>
        <v>112.34902696115759</v>
      </c>
      <c r="M25" s="6">
        <v>8</v>
      </c>
      <c r="N25" s="6"/>
      <c r="O25" s="6"/>
      <c r="P25" s="6"/>
      <c r="Q25" s="6">
        <v>20</v>
      </c>
      <c r="R25" s="7">
        <f>R24-(1/50)*(R$6-R$5)</f>
        <v>68.221200000000096</v>
      </c>
      <c r="S25" s="6">
        <v>13</v>
      </c>
      <c r="T25" s="6">
        <v>13</v>
      </c>
      <c r="U25" s="6">
        <v>40.400000000000013</v>
      </c>
      <c r="V25" s="6">
        <v>16</v>
      </c>
      <c r="W25" s="6">
        <v>8</v>
      </c>
    </row>
    <row r="26" spans="1:23" ht="14.1" customHeight="1" x14ac:dyDescent="0.25">
      <c r="A26" s="10"/>
      <c r="B26" s="4">
        <v>32</v>
      </c>
      <c r="C26" s="2">
        <f>C25+(1/50)*(C$6-C$5)</f>
        <v>129.2116</v>
      </c>
      <c r="D26" s="2">
        <f>D25-(1/50)*(D$6-D$5)</f>
        <v>29.760000000000037</v>
      </c>
      <c r="E26" s="2">
        <f>E25+(1/50)*(E$6-E$5)</f>
        <v>9.2795999999999932</v>
      </c>
      <c r="F26" s="2">
        <f>F25-(1/50)*(F$6-F$5)</f>
        <v>1.8224</v>
      </c>
      <c r="G26" s="3">
        <f>G25+(1/50)*(G$6-G$5)</f>
        <v>73.264800000000051</v>
      </c>
      <c r="H26" s="2">
        <f>H25+(1/50)*(H$6-H$5)</f>
        <v>28.464300000000026</v>
      </c>
      <c r="I26" s="12">
        <f>I25+(1/50)*(I$6-I$5)</f>
        <v>86.759999999999877</v>
      </c>
      <c r="J26" s="11">
        <f>J25+(1/50)*(J$6-J$5)</f>
        <v>46.174800000000005</v>
      </c>
      <c r="K26" s="2">
        <f>K25+(1/50)*(K$6-K$5)</f>
        <v>2.1219562499999993</v>
      </c>
      <c r="L26" s="2">
        <f>L25-(1/50)*(L$6-L$5)</f>
        <v>111.61784432597099</v>
      </c>
      <c r="M26" s="1"/>
      <c r="N26" s="1"/>
      <c r="O26" s="1"/>
      <c r="P26" s="1">
        <v>9</v>
      </c>
      <c r="Q26" s="1">
        <v>19</v>
      </c>
      <c r="R26" s="2">
        <f>R25-(1/50)*(R$6-R$5)</f>
        <v>67.584800000000101</v>
      </c>
      <c r="S26" s="1"/>
      <c r="T26" s="1"/>
      <c r="U26" s="1" t="s">
        <v>9</v>
      </c>
      <c r="V26" s="1"/>
      <c r="W26" s="1"/>
    </row>
    <row r="27" spans="1:23" ht="14.1" customHeight="1" thickBot="1" x14ac:dyDescent="0.3">
      <c r="A27" s="27"/>
      <c r="B27" s="26">
        <v>31</v>
      </c>
      <c r="C27" s="22">
        <f>C26+(1/50)*(C$6-C$5)</f>
        <v>130.1628</v>
      </c>
      <c r="D27" s="22">
        <f>D26-(1/50)*(D$6-D$5)</f>
        <v>29.280000000000037</v>
      </c>
      <c r="E27" s="22">
        <f>E26+(1/50)*(E$6-E$5)</f>
        <v>9.3917999999999928</v>
      </c>
      <c r="F27" s="22">
        <f>F26-(1/50)*(F$6-F$5)</f>
        <v>1.7942</v>
      </c>
      <c r="G27" s="25">
        <f>G26+(1/50)*(G$6-G$5)</f>
        <v>74.408400000000057</v>
      </c>
      <c r="H27" s="22">
        <f>H26+(1/50)*(H$6-H$5)</f>
        <v>28.884400000000028</v>
      </c>
      <c r="I27" s="24">
        <f>I26+(1/50)*(I$6-I$5)</f>
        <v>87.57999999999987</v>
      </c>
      <c r="J27" s="23">
        <f>J26+(1/50)*(J$6-J$5)</f>
        <v>46.973400000000005</v>
      </c>
      <c r="K27" s="22">
        <f>K26+(1/50)*(K$6-K$5)</f>
        <v>2.1464312499999991</v>
      </c>
      <c r="L27" s="22">
        <f>L26-(1/50)*(L$6-L$5)</f>
        <v>110.88666169078439</v>
      </c>
      <c r="M27" s="21"/>
      <c r="N27" s="21"/>
      <c r="O27" s="21">
        <v>8</v>
      </c>
      <c r="P27" s="21"/>
      <c r="Q27" s="21"/>
      <c r="R27" s="22">
        <f>R26-(1/50)*(R$6-R$5)</f>
        <v>66.948400000000106</v>
      </c>
      <c r="S27" s="21"/>
      <c r="T27" s="21"/>
      <c r="U27" s="21">
        <v>42.800000000000018</v>
      </c>
      <c r="V27" s="21">
        <v>15</v>
      </c>
      <c r="W27" s="21">
        <v>9</v>
      </c>
    </row>
    <row r="28" spans="1:23" ht="14.1" customHeight="1" thickTop="1" x14ac:dyDescent="0.25">
      <c r="A28" s="10" t="s">
        <v>8</v>
      </c>
      <c r="B28" s="39">
        <v>30</v>
      </c>
      <c r="C28" s="35">
        <f>C27+(1/50)*(C$6-C$5)</f>
        <v>131.114</v>
      </c>
      <c r="D28" s="35">
        <f>D27-(1/50)*(D$6-D$5)</f>
        <v>28.800000000000036</v>
      </c>
      <c r="E28" s="35">
        <f>E27+(1/50)*(E$6-E$5)</f>
        <v>9.5039999999999925</v>
      </c>
      <c r="F28" s="35">
        <f>F27-(1/50)*(F$6-F$5)</f>
        <v>1.766</v>
      </c>
      <c r="G28" s="38">
        <f>G27+(1/50)*(G$6-G$5)</f>
        <v>75.552000000000064</v>
      </c>
      <c r="H28" s="35">
        <f>H27+(1/50)*(H$6-H$5)</f>
        <v>29.304500000000029</v>
      </c>
      <c r="I28" s="37">
        <f>I27+(1/50)*(I$6-I$5)</f>
        <v>88.399999999999864</v>
      </c>
      <c r="J28" s="36">
        <f>J27+(1/50)*(J$6-J$5)</f>
        <v>47.772000000000006</v>
      </c>
      <c r="K28" s="35">
        <f>K27+(1/50)*(K$6-K$5)</f>
        <v>2.1709062499999989</v>
      </c>
      <c r="L28" s="35">
        <f>L27-(1/50)*(L$6-L$5)</f>
        <v>110.15547905559779</v>
      </c>
      <c r="M28" s="34"/>
      <c r="N28" s="34">
        <v>6</v>
      </c>
      <c r="O28" s="34"/>
      <c r="P28" s="34"/>
      <c r="Q28" s="34">
        <v>18</v>
      </c>
      <c r="R28" s="35">
        <f>R27-(1/50)*(R$6-R$5)</f>
        <v>66.312000000000111</v>
      </c>
      <c r="S28" s="34">
        <v>12</v>
      </c>
      <c r="T28" s="34">
        <v>12</v>
      </c>
      <c r="U28" s="34">
        <v>44.000000000000021</v>
      </c>
      <c r="V28" s="34"/>
      <c r="W28" s="34"/>
    </row>
    <row r="29" spans="1:23" ht="14.1" customHeight="1" x14ac:dyDescent="0.25">
      <c r="A29" s="10"/>
      <c r="B29" s="9">
        <v>29</v>
      </c>
      <c r="C29" s="7">
        <f>C28+(1/50)*(C$6-C$5)</f>
        <v>132.0652</v>
      </c>
      <c r="D29" s="7">
        <f>D28-(1/50)*(D$6-D$5)</f>
        <v>28.320000000000036</v>
      </c>
      <c r="E29" s="7">
        <f>E28+(1/50)*(E$6-E$5)</f>
        <v>9.6161999999999921</v>
      </c>
      <c r="F29" s="7">
        <f>F28-(1/50)*(F$6-F$5)</f>
        <v>1.7378</v>
      </c>
      <c r="G29" s="8">
        <f>G28+(1/50)*(G$6-G$5)</f>
        <v>76.69560000000007</v>
      </c>
      <c r="H29" s="7">
        <f>H28+(1/50)*(H$6-H$5)</f>
        <v>29.724600000000031</v>
      </c>
      <c r="I29" s="14">
        <f>I28+(1/50)*(I$6-I$5)</f>
        <v>89.219999999999857</v>
      </c>
      <c r="J29" s="13">
        <f>J28+(1/50)*(J$6-J$5)</f>
        <v>48.570600000000006</v>
      </c>
      <c r="K29" s="7">
        <f>K28+(1/50)*(K$6-K$5)</f>
        <v>2.1953812499999987</v>
      </c>
      <c r="L29" s="7">
        <f>L28-(1/50)*(L$6-L$5)</f>
        <v>109.4242964204112</v>
      </c>
      <c r="M29" s="6">
        <v>7</v>
      </c>
      <c r="N29" s="6"/>
      <c r="O29" s="6"/>
      <c r="P29" s="6">
        <v>8</v>
      </c>
      <c r="Q29" s="6"/>
      <c r="R29" s="7">
        <f>R28-(1/50)*(R$6-R$5)</f>
        <v>65.675600000000117</v>
      </c>
      <c r="S29" s="6"/>
      <c r="T29" s="6"/>
      <c r="U29" s="6">
        <v>45.200000000000024</v>
      </c>
      <c r="V29" s="6">
        <v>14</v>
      </c>
      <c r="W29" s="6">
        <v>10</v>
      </c>
    </row>
    <row r="30" spans="1:23" ht="14.1" customHeight="1" x14ac:dyDescent="0.25">
      <c r="A30" s="10"/>
      <c r="B30" s="4">
        <v>28</v>
      </c>
      <c r="C30" s="2">
        <f>C29+(1/50)*(C$6-C$5)</f>
        <v>133.0164</v>
      </c>
      <c r="D30" s="2">
        <f>D29-(1/50)*(D$6-D$5)</f>
        <v>27.840000000000035</v>
      </c>
      <c r="E30" s="2">
        <f>E29+(1/50)*(E$6-E$5)</f>
        <v>9.7283999999999917</v>
      </c>
      <c r="F30" s="2">
        <f>F29-(1/50)*(F$6-F$5)</f>
        <v>1.7096</v>
      </c>
      <c r="G30" s="3">
        <f>G29+(1/50)*(G$6-G$5)</f>
        <v>77.839200000000076</v>
      </c>
      <c r="H30" s="2">
        <f>H29+(1/50)*(H$6-H$5)</f>
        <v>30.144700000000032</v>
      </c>
      <c r="I30" s="12">
        <f>I29+(1/50)*(I$6-I$5)</f>
        <v>90.03999999999985</v>
      </c>
      <c r="J30" s="11">
        <f>J29+(1/50)*(J$6-J$5)</f>
        <v>49.369200000000006</v>
      </c>
      <c r="K30" s="2">
        <f>K29+(1/50)*(K$6-K$5)</f>
        <v>2.2198562499999985</v>
      </c>
      <c r="L30" s="2">
        <f>L29-(1/50)*(L$6-L$5)</f>
        <v>108.6931137852246</v>
      </c>
      <c r="M30" s="1"/>
      <c r="N30" s="1"/>
      <c r="O30" s="1"/>
      <c r="P30" s="1"/>
      <c r="Q30" s="1">
        <v>17</v>
      </c>
      <c r="R30" s="2">
        <f>R29-(1/50)*(R$6-R$5)</f>
        <v>65.039200000000122</v>
      </c>
      <c r="S30" s="1">
        <v>11</v>
      </c>
      <c r="T30" s="1">
        <v>11</v>
      </c>
      <c r="U30" s="1">
        <v>46.400000000000027</v>
      </c>
      <c r="V30" s="1"/>
      <c r="W30" s="1"/>
    </row>
    <row r="31" spans="1:23" ht="14.1" customHeight="1" x14ac:dyDescent="0.25">
      <c r="A31" s="10"/>
      <c r="B31" s="9">
        <v>27</v>
      </c>
      <c r="C31" s="7">
        <f>C30+(1/50)*(C$6-C$5)</f>
        <v>133.9676</v>
      </c>
      <c r="D31" s="7">
        <f>D30-(1/50)*(D$6-D$5)</f>
        <v>27.360000000000035</v>
      </c>
      <c r="E31" s="7">
        <f>E30+(1/50)*(E$6-E$5)</f>
        <v>9.8405999999999914</v>
      </c>
      <c r="F31" s="7">
        <f>F30-(1/50)*(F$6-F$5)</f>
        <v>1.6814</v>
      </c>
      <c r="G31" s="8">
        <f>G30+(1/50)*(G$6-G$5)</f>
        <v>78.982800000000083</v>
      </c>
      <c r="H31" s="7">
        <f>H30+(1/50)*(H$6-H$5)</f>
        <v>30.564800000000034</v>
      </c>
      <c r="I31" s="14">
        <f>I30+(1/50)*(I$6-I$5)</f>
        <v>90.859999999999843</v>
      </c>
      <c r="J31" s="13">
        <f>J30+(1/50)*(J$6-J$5)</f>
        <v>50.167800000000007</v>
      </c>
      <c r="K31" s="7">
        <f>K30+(1/50)*(K$6-K$5)</f>
        <v>2.2443312499999983</v>
      </c>
      <c r="L31" s="7">
        <f>L30-(1/50)*(L$6-L$5)</f>
        <v>107.961931150038</v>
      </c>
      <c r="M31" s="6"/>
      <c r="N31" s="6"/>
      <c r="O31" s="6">
        <v>7</v>
      </c>
      <c r="P31" s="6"/>
      <c r="Q31" s="6">
        <v>16</v>
      </c>
      <c r="R31" s="7">
        <f>R30-(1/50)*(R$6-R$5)</f>
        <v>64.402800000000127</v>
      </c>
      <c r="S31" s="6"/>
      <c r="T31" s="6"/>
      <c r="U31" s="6" t="s">
        <v>7</v>
      </c>
      <c r="V31" s="6">
        <v>13</v>
      </c>
      <c r="W31" s="6">
        <v>11</v>
      </c>
    </row>
    <row r="32" spans="1:23" ht="14.1" customHeight="1" x14ac:dyDescent="0.25">
      <c r="A32" s="10"/>
      <c r="B32" s="4">
        <v>26</v>
      </c>
      <c r="C32" s="2">
        <f>C31+(1/50)*(C$6-C$5)</f>
        <v>134.9188</v>
      </c>
      <c r="D32" s="2">
        <f>D31-(1/50)*(D$6-D$5)</f>
        <v>26.880000000000035</v>
      </c>
      <c r="E32" s="2">
        <f>E31+(1/50)*(E$6-E$5)</f>
        <v>9.952799999999991</v>
      </c>
      <c r="F32" s="2">
        <f>F31-(1/50)*(F$6-F$5)</f>
        <v>1.6532</v>
      </c>
      <c r="G32" s="3">
        <f>G31+(1/50)*(G$6-G$5)</f>
        <v>80.126400000000089</v>
      </c>
      <c r="H32" s="2">
        <f>H31+(1/50)*(H$6-H$5)</f>
        <v>30.984900000000035</v>
      </c>
      <c r="I32" s="12">
        <f>I31+(1/50)*(I$6-I$5)</f>
        <v>91.679999999999836</v>
      </c>
      <c r="J32" s="11">
        <f>J31+(1/50)*(J$6-J$5)</f>
        <v>50.966400000000007</v>
      </c>
      <c r="K32" s="2">
        <f>K31+(1/50)*(K$6-K$5)</f>
        <v>2.2688062499999981</v>
      </c>
      <c r="L32" s="2">
        <f>L31-(1/50)*(L$6-L$5)</f>
        <v>107.2307485148514</v>
      </c>
      <c r="M32" s="1"/>
      <c r="N32" s="1"/>
      <c r="O32" s="1"/>
      <c r="P32" s="1"/>
      <c r="Q32" s="1"/>
      <c r="R32" s="2">
        <f>R31-(1/50)*(R$6-R$5)</f>
        <v>63.766400000000125</v>
      </c>
      <c r="S32" s="1"/>
      <c r="T32" s="1"/>
      <c r="U32" s="1">
        <v>48.800000000000033</v>
      </c>
      <c r="V32" s="1"/>
      <c r="W32" s="1"/>
    </row>
    <row r="33" spans="1:23" ht="14.1" customHeight="1" x14ac:dyDescent="0.25">
      <c r="A33" s="10"/>
      <c r="B33" s="33">
        <v>25</v>
      </c>
      <c r="C33" s="29">
        <f>C32+(1/50)*(C$6-C$5)</f>
        <v>135.87</v>
      </c>
      <c r="D33" s="29">
        <f>D32-(1/50)*(D$6-D$5)</f>
        <v>26.400000000000034</v>
      </c>
      <c r="E33" s="29">
        <f>E32+(1/50)*(E$6-E$5)</f>
        <v>10.064999999999991</v>
      </c>
      <c r="F33" s="29">
        <f>F32-(1/50)*(F$6-F$5)</f>
        <v>1.625</v>
      </c>
      <c r="G33" s="32">
        <f>G32+(1/50)*(G$6-G$5)</f>
        <v>81.270000000000095</v>
      </c>
      <c r="H33" s="29">
        <f>H32+(1/50)*(H$6-H$5)</f>
        <v>31.405000000000037</v>
      </c>
      <c r="I33" s="31">
        <f>I32+(1/50)*(I$6-I$5)</f>
        <v>92.499999999999829</v>
      </c>
      <c r="J33" s="30">
        <f>J32+(1/50)*(J$6-J$5)</f>
        <v>51.765000000000008</v>
      </c>
      <c r="K33" s="29">
        <f>K32+(1/50)*(K$6-K$5)</f>
        <v>2.2932812499999979</v>
      </c>
      <c r="L33" s="29">
        <f>L32-(1/50)*(L$6-L$5)</f>
        <v>106.4995658796648</v>
      </c>
      <c r="M33" s="28">
        <v>6</v>
      </c>
      <c r="N33" s="28">
        <v>5</v>
      </c>
      <c r="O33" s="28"/>
      <c r="P33" s="28">
        <v>7</v>
      </c>
      <c r="Q33" s="28">
        <v>15</v>
      </c>
      <c r="R33" s="29">
        <f>R32-(1/50)*(R$6-R$5)</f>
        <v>63.130000000000123</v>
      </c>
      <c r="S33" s="28">
        <v>10</v>
      </c>
      <c r="T33" s="28">
        <v>10</v>
      </c>
      <c r="U33" s="28">
        <v>50.000000000000036</v>
      </c>
      <c r="V33" s="28">
        <v>12</v>
      </c>
      <c r="W33" s="28">
        <v>12</v>
      </c>
    </row>
    <row r="34" spans="1:23" ht="14.1" customHeight="1" x14ac:dyDescent="0.25">
      <c r="A34" s="10"/>
      <c r="B34" s="4">
        <v>24</v>
      </c>
      <c r="C34" s="2">
        <f>C33+(1/50)*(C$6-C$5)</f>
        <v>136.8212</v>
      </c>
      <c r="D34" s="2">
        <f>D33-(1/50)*(D$6-D$5)</f>
        <v>25.920000000000034</v>
      </c>
      <c r="E34" s="2">
        <f>E33+(1/50)*(E$6-E$5)</f>
        <v>10.17719999999999</v>
      </c>
      <c r="F34" s="2">
        <f>F33-(1/50)*(F$6-F$5)</f>
        <v>1.5968</v>
      </c>
      <c r="G34" s="3">
        <f>G33+(1/50)*(G$6-G$5)</f>
        <v>82.413600000000102</v>
      </c>
      <c r="H34" s="2">
        <f>H33+(1/50)*(H$6-H$5)</f>
        <v>31.825100000000038</v>
      </c>
      <c r="I34" s="12">
        <f>I33+(1/50)*(I$6-I$5)</f>
        <v>93.319999999999823</v>
      </c>
      <c r="J34" s="11">
        <f>J33+(1/50)*(J$6-J$5)</f>
        <v>52.563600000000008</v>
      </c>
      <c r="K34" s="2">
        <f>K33+(1/50)*(K$6-K$5)</f>
        <v>2.3177562499999977</v>
      </c>
      <c r="L34" s="2">
        <f>L33-(1/50)*(L$6-L$5)</f>
        <v>105.7683832444782</v>
      </c>
      <c r="M34" s="1"/>
      <c r="N34" s="1"/>
      <c r="O34" s="1"/>
      <c r="P34" s="1"/>
      <c r="Q34" s="1"/>
      <c r="R34" s="2">
        <f>R33-(1/50)*(R$6-R$5)</f>
        <v>62.493600000000121</v>
      </c>
      <c r="S34" s="1"/>
      <c r="T34" s="1"/>
      <c r="U34" s="1">
        <v>51.200000000000038</v>
      </c>
      <c r="V34" s="1"/>
      <c r="W34" s="1"/>
    </row>
    <row r="35" spans="1:23" ht="14.1" customHeight="1" x14ac:dyDescent="0.25">
      <c r="A35" s="10"/>
      <c r="B35" s="9">
        <v>23</v>
      </c>
      <c r="C35" s="7">
        <f>C34+(1/50)*(C$6-C$5)</f>
        <v>137.7724</v>
      </c>
      <c r="D35" s="7">
        <f>D34-(1/50)*(D$6-D$5)</f>
        <v>25.440000000000033</v>
      </c>
      <c r="E35" s="7">
        <f>E34+(1/50)*(E$6-E$5)</f>
        <v>10.28939999999999</v>
      </c>
      <c r="F35" s="7">
        <f>F34-(1/50)*(F$6-F$5)</f>
        <v>1.5686</v>
      </c>
      <c r="G35" s="8">
        <f>G34+(1/50)*(G$6-G$5)</f>
        <v>83.557200000000108</v>
      </c>
      <c r="H35" s="7">
        <f>H34+(1/50)*(H$6-H$5)</f>
        <v>32.24520000000004</v>
      </c>
      <c r="I35" s="14">
        <f>I34+(1/50)*(I$6-I$5)</f>
        <v>94.139999999999816</v>
      </c>
      <c r="J35" s="13">
        <f>J34+(1/50)*(J$6-J$5)</f>
        <v>53.362200000000009</v>
      </c>
      <c r="K35" s="7">
        <f>K34+(1/50)*(K$6-K$5)</f>
        <v>2.3422312499999975</v>
      </c>
      <c r="L35" s="7">
        <f>L34-(1/50)*(L$6-L$5)</f>
        <v>105.0372006092916</v>
      </c>
      <c r="M35" s="6"/>
      <c r="N35" s="6"/>
      <c r="O35" s="6">
        <v>6</v>
      </c>
      <c r="P35" s="6"/>
      <c r="Q35" s="6">
        <v>14</v>
      </c>
      <c r="R35" s="7">
        <f>R34-(1/50)*(R$6-R$5)</f>
        <v>61.85720000000012</v>
      </c>
      <c r="S35" s="6">
        <v>9</v>
      </c>
      <c r="T35" s="6">
        <v>9</v>
      </c>
      <c r="U35" s="6">
        <v>52.400000000000041</v>
      </c>
      <c r="V35" s="6">
        <v>11</v>
      </c>
      <c r="W35" s="6">
        <v>13</v>
      </c>
    </row>
    <row r="36" spans="1:23" ht="14.1" customHeight="1" x14ac:dyDescent="0.25">
      <c r="A36" s="10"/>
      <c r="B36" s="4">
        <v>22</v>
      </c>
      <c r="C36" s="2">
        <f>C35+(1/50)*(C$6-C$5)</f>
        <v>138.7236</v>
      </c>
      <c r="D36" s="2">
        <f>D35-(1/50)*(D$6-D$5)</f>
        <v>24.960000000000033</v>
      </c>
      <c r="E36" s="2">
        <f>E35+(1/50)*(E$6-E$5)</f>
        <v>10.40159999999999</v>
      </c>
      <c r="F36" s="2">
        <f>F35-(1/50)*(F$6-F$5)</f>
        <v>1.5404</v>
      </c>
      <c r="G36" s="3">
        <f>G35+(1/50)*(G$6-G$5)</f>
        <v>84.700800000000115</v>
      </c>
      <c r="H36" s="2">
        <f>H35+(1/50)*(H$6-H$5)</f>
        <v>32.665300000000038</v>
      </c>
      <c r="I36" s="12">
        <f>I35+(1/50)*(I$6-I$5)</f>
        <v>94.959999999999809</v>
      </c>
      <c r="J36" s="11">
        <f>J35+(1/50)*(J$6-J$5)</f>
        <v>54.160800000000009</v>
      </c>
      <c r="K36" s="2">
        <f>K35+(1/50)*(K$6-K$5)</f>
        <v>2.3667062499999973</v>
      </c>
      <c r="L36" s="2">
        <f>L35-(1/50)*(L$6-L$5)</f>
        <v>104.306017974105</v>
      </c>
      <c r="M36" s="1"/>
      <c r="N36" s="1"/>
      <c r="O36" s="1"/>
      <c r="P36" s="1"/>
      <c r="Q36" s="1">
        <v>13</v>
      </c>
      <c r="R36" s="2">
        <f>R35-(1/50)*(R$6-R$5)</f>
        <v>61.220800000000118</v>
      </c>
      <c r="S36" s="1"/>
      <c r="T36" s="1"/>
      <c r="U36" s="1" t="s">
        <v>6</v>
      </c>
      <c r="V36" s="1"/>
      <c r="W36" s="1"/>
    </row>
    <row r="37" spans="1:23" ht="14.1" customHeight="1" thickBot="1" x14ac:dyDescent="0.3">
      <c r="A37" s="27"/>
      <c r="B37" s="26">
        <v>21</v>
      </c>
      <c r="C37" s="22">
        <f>C36+(1/50)*(C$6-C$5)</f>
        <v>139.6748</v>
      </c>
      <c r="D37" s="22">
        <f>D36-(1/50)*(D$6-D$5)</f>
        <v>24.480000000000032</v>
      </c>
      <c r="E37" s="22">
        <f>E36+(1/50)*(E$6-E$5)</f>
        <v>10.513799999999989</v>
      </c>
      <c r="F37" s="22">
        <f>F36-(1/50)*(F$6-F$5)</f>
        <v>1.5122</v>
      </c>
      <c r="G37" s="25">
        <f>G36+(1/50)*(G$6-G$5)</f>
        <v>85.844400000000121</v>
      </c>
      <c r="H37" s="22">
        <f>H36+(1/50)*(H$6-H$5)</f>
        <v>33.085400000000035</v>
      </c>
      <c r="I37" s="24">
        <f>I36+(1/50)*(I$6-I$5)</f>
        <v>95.779999999999802</v>
      </c>
      <c r="J37" s="23">
        <f>J36+(1/50)*(J$6-J$5)</f>
        <v>54.959400000000009</v>
      </c>
      <c r="K37" s="22">
        <f>K36+(1/50)*(K$6-K$5)</f>
        <v>2.3911812499999971</v>
      </c>
      <c r="L37" s="22">
        <f>L36-(1/50)*(L$6-L$5)</f>
        <v>103.5748353389184</v>
      </c>
      <c r="M37" s="21">
        <v>5</v>
      </c>
      <c r="N37" s="21"/>
      <c r="O37" s="21"/>
      <c r="P37" s="21">
        <v>6</v>
      </c>
      <c r="Q37" s="21"/>
      <c r="R37" s="22">
        <f>R36-(1/50)*(R$6-R$5)</f>
        <v>60.584400000000116</v>
      </c>
      <c r="S37" s="21"/>
      <c r="T37" s="21"/>
      <c r="U37" s="21">
        <v>54.800000000000047</v>
      </c>
      <c r="V37" s="21">
        <v>10</v>
      </c>
      <c r="W37" s="21">
        <v>14</v>
      </c>
    </row>
    <row r="38" spans="1:23" ht="14.1" customHeight="1" thickTop="1" x14ac:dyDescent="0.25">
      <c r="A38" s="10" t="s">
        <v>5</v>
      </c>
      <c r="B38" s="20">
        <v>20</v>
      </c>
      <c r="C38" s="16">
        <f>C37+(1/50)*(C$6-C$5)</f>
        <v>140.626</v>
      </c>
      <c r="D38" s="16">
        <f>D37-(1/50)*(D$6-D$5)</f>
        <v>24.000000000000032</v>
      </c>
      <c r="E38" s="16">
        <f>E37+(1/50)*(E$6-E$5)</f>
        <v>10.625999999999989</v>
      </c>
      <c r="F38" s="16">
        <f>F37-(1/50)*(F$6-F$5)</f>
        <v>1.484</v>
      </c>
      <c r="G38" s="19">
        <f>G37+(1/50)*(G$6-G$5)</f>
        <v>86.988000000000127</v>
      </c>
      <c r="H38" s="16">
        <f>H37+(1/50)*(H$6-H$5)</f>
        <v>33.505500000000033</v>
      </c>
      <c r="I38" s="18">
        <f>I37+(1/50)*(I$6-I$5)</f>
        <v>96.599999999999795</v>
      </c>
      <c r="J38" s="17">
        <f>J37+(1/50)*(J$6-J$5)</f>
        <v>55.75800000000001</v>
      </c>
      <c r="K38" s="16">
        <f>K37+(1/50)*(K$6-K$5)</f>
        <v>2.415656249999997</v>
      </c>
      <c r="L38" s="16">
        <f>L37-(1/50)*(L$6-L$5)</f>
        <v>102.84365270373181</v>
      </c>
      <c r="M38" s="15"/>
      <c r="N38" s="15">
        <v>4</v>
      </c>
      <c r="O38" s="15"/>
      <c r="P38" s="15"/>
      <c r="Q38" s="15">
        <v>12</v>
      </c>
      <c r="R38" s="16">
        <f>R37-(1/50)*(R$6-R$5)</f>
        <v>59.948000000000114</v>
      </c>
      <c r="S38" s="15">
        <v>8</v>
      </c>
      <c r="T38" s="15">
        <v>8</v>
      </c>
      <c r="U38" s="15">
        <v>56.00000000000005</v>
      </c>
      <c r="V38" s="15"/>
      <c r="W38" s="15"/>
    </row>
    <row r="39" spans="1:23" ht="14.1" customHeight="1" x14ac:dyDescent="0.25">
      <c r="A39" s="10"/>
      <c r="B39" s="9">
        <v>19</v>
      </c>
      <c r="C39" s="7">
        <f>C38+(1/50)*(C$6-C$5)</f>
        <v>141.5772</v>
      </c>
      <c r="D39" s="7">
        <f>D38-(1/50)*(D$6-D$5)</f>
        <v>23.520000000000032</v>
      </c>
      <c r="E39" s="7">
        <f>E38+(1/50)*(E$6-E$5)</f>
        <v>10.738199999999988</v>
      </c>
      <c r="F39" s="7">
        <f>F38-(1/50)*(F$6-F$5)</f>
        <v>1.4558</v>
      </c>
      <c r="G39" s="8">
        <f>G38+(1/50)*(G$6-G$5)</f>
        <v>88.131600000000134</v>
      </c>
      <c r="H39" s="7">
        <f>H38+(1/50)*(H$6-H$5)</f>
        <v>33.925600000000031</v>
      </c>
      <c r="I39" s="14">
        <f>I38+(1/50)*(I$6-I$5)</f>
        <v>97.419999999999789</v>
      </c>
      <c r="J39" s="13">
        <f>J38+(1/50)*(J$6-J$5)</f>
        <v>56.55660000000001</v>
      </c>
      <c r="K39" s="7">
        <f>K38+(1/50)*(K$6-K$5)</f>
        <v>2.4401312499999968</v>
      </c>
      <c r="L39" s="7">
        <f>L38-(1/50)*(L$6-L$5)</f>
        <v>102.11247006854521</v>
      </c>
      <c r="M39" s="6"/>
      <c r="N39" s="6"/>
      <c r="O39" s="6">
        <v>5</v>
      </c>
      <c r="P39" s="6"/>
      <c r="Q39" s="6"/>
      <c r="R39" s="7">
        <f>R38-(1/50)*(R$6-R$5)</f>
        <v>59.311600000000112</v>
      </c>
      <c r="S39" s="6"/>
      <c r="T39" s="6"/>
      <c r="U39" s="6">
        <v>57.200000000000053</v>
      </c>
      <c r="V39" s="6">
        <v>9</v>
      </c>
      <c r="W39" s="6">
        <v>15</v>
      </c>
    </row>
    <row r="40" spans="1:23" ht="14.1" customHeight="1" x14ac:dyDescent="0.25">
      <c r="A40" s="10"/>
      <c r="B40" s="4">
        <v>18</v>
      </c>
      <c r="C40" s="2">
        <f>C39+(1/50)*(C$6-C$5)</f>
        <v>142.5284</v>
      </c>
      <c r="D40" s="2">
        <f>D39-(1/50)*(D$6-D$5)</f>
        <v>23.040000000000031</v>
      </c>
      <c r="E40" s="2">
        <f>E39+(1/50)*(E$6-E$5)</f>
        <v>10.850399999999988</v>
      </c>
      <c r="F40" s="2">
        <f>F39-(1/50)*(F$6-F$5)</f>
        <v>1.4276</v>
      </c>
      <c r="G40" s="3">
        <f>G39+(1/50)*(G$6-G$5)</f>
        <v>89.27520000000014</v>
      </c>
      <c r="H40" s="2">
        <f>H39+(1/50)*(H$6-H$5)</f>
        <v>34.345700000000029</v>
      </c>
      <c r="I40" s="12">
        <f>I39+(1/50)*(I$6-I$5)</f>
        <v>98.239999999999782</v>
      </c>
      <c r="J40" s="11">
        <f>J39+(1/50)*(J$6-J$5)</f>
        <v>57.355200000000011</v>
      </c>
      <c r="K40" s="2">
        <f>K39+(1/50)*(K$6-K$5)</f>
        <v>2.4646062499999966</v>
      </c>
      <c r="L40" s="2">
        <f>L39-(1/50)*(L$6-L$5)</f>
        <v>101.38128743335861</v>
      </c>
      <c r="M40" s="1"/>
      <c r="N40" s="1"/>
      <c r="O40" s="1"/>
      <c r="P40" s="1">
        <v>5</v>
      </c>
      <c r="Q40" s="1">
        <v>11</v>
      </c>
      <c r="R40" s="2">
        <f>R39-(1/50)*(R$6-R$5)</f>
        <v>58.67520000000011</v>
      </c>
      <c r="S40" s="1">
        <v>7</v>
      </c>
      <c r="T40" s="1">
        <v>7</v>
      </c>
      <c r="U40" s="1" t="s">
        <v>4</v>
      </c>
      <c r="V40" s="1"/>
      <c r="W40" s="1"/>
    </row>
    <row r="41" spans="1:23" ht="14.1" customHeight="1" x14ac:dyDescent="0.25">
      <c r="A41" s="10"/>
      <c r="B41" s="9">
        <v>17</v>
      </c>
      <c r="C41" s="7">
        <f>C40+(1/50)*(C$6-C$5)</f>
        <v>143.4796</v>
      </c>
      <c r="D41" s="7">
        <f>D40-(1/50)*(D$6-D$5)</f>
        <v>22.560000000000031</v>
      </c>
      <c r="E41" s="7">
        <f>E40+(1/50)*(E$6-E$5)</f>
        <v>10.962599999999988</v>
      </c>
      <c r="F41" s="7">
        <f>F40-(1/50)*(F$6-F$5)</f>
        <v>1.3994</v>
      </c>
      <c r="G41" s="8">
        <f>G40+(1/50)*(G$6-G$5)</f>
        <v>90.418800000000147</v>
      </c>
      <c r="H41" s="7">
        <f>H40+(1/50)*(H$6-H$5)</f>
        <v>34.765800000000027</v>
      </c>
      <c r="I41" s="14">
        <f>I40+(1/50)*(I$6-I$5)</f>
        <v>99.059999999999775</v>
      </c>
      <c r="J41" s="13">
        <f>J40+(1/50)*(J$6-J$5)</f>
        <v>58.153800000000011</v>
      </c>
      <c r="K41" s="7">
        <f>K40+(1/50)*(K$6-K$5)</f>
        <v>2.4890812499999964</v>
      </c>
      <c r="L41" s="7">
        <f>L40-(1/50)*(L$6-L$5)</f>
        <v>100.65010479817201</v>
      </c>
      <c r="M41" s="6">
        <v>4</v>
      </c>
      <c r="N41" s="6"/>
      <c r="O41" s="6"/>
      <c r="P41" s="6"/>
      <c r="Q41" s="6">
        <v>10</v>
      </c>
      <c r="R41" s="7">
        <f>R40-(1/50)*(R$6-R$5)</f>
        <v>58.038800000000109</v>
      </c>
      <c r="S41" s="6"/>
      <c r="T41" s="6"/>
      <c r="U41" s="6">
        <v>59.600000000000058</v>
      </c>
      <c r="V41" s="6">
        <v>8</v>
      </c>
      <c r="W41" s="6">
        <v>16</v>
      </c>
    </row>
    <row r="42" spans="1:23" ht="14.1" customHeight="1" x14ac:dyDescent="0.25">
      <c r="A42" s="10"/>
      <c r="B42" s="4">
        <v>16</v>
      </c>
      <c r="C42" s="2">
        <f>C41+(1/50)*(C$6-C$5)</f>
        <v>144.4308</v>
      </c>
      <c r="D42" s="2">
        <f>D41-(1/50)*(D$6-D$5)</f>
        <v>22.08000000000003</v>
      </c>
      <c r="E42" s="2">
        <f>E41+(1/50)*(E$6-E$5)</f>
        <v>11.074799999999987</v>
      </c>
      <c r="F42" s="2">
        <f>F41-(1/50)*(F$6-F$5)</f>
        <v>1.3712</v>
      </c>
      <c r="G42" s="3">
        <f>G41+(1/50)*(G$6-G$5)</f>
        <v>91.562400000000153</v>
      </c>
      <c r="H42" s="2">
        <f>H41+(1/50)*(H$6-H$5)</f>
        <v>35.185900000000025</v>
      </c>
      <c r="I42" s="12">
        <f>I41+(1/50)*(I$6-I$5)</f>
        <v>99.879999999999768</v>
      </c>
      <c r="J42" s="11">
        <f>J41+(1/50)*(J$6-J$5)</f>
        <v>58.952400000000011</v>
      </c>
      <c r="K42" s="2">
        <f>K41+(1/50)*(K$6-K$5)</f>
        <v>2.5135562499999962</v>
      </c>
      <c r="L42" s="2">
        <f>L41-(1/50)*(L$6-L$5)</f>
        <v>99.91892216298541</v>
      </c>
      <c r="M42" s="1"/>
      <c r="N42" s="1"/>
      <c r="O42" s="1"/>
      <c r="P42" s="1"/>
      <c r="Q42" s="1"/>
      <c r="R42" s="2">
        <f>R41-(1/50)*(R$6-R$5)</f>
        <v>57.402400000000107</v>
      </c>
      <c r="S42" s="1"/>
      <c r="T42" s="1"/>
      <c r="U42" s="1">
        <v>60.800000000000061</v>
      </c>
      <c r="V42" s="1"/>
      <c r="W42" s="1"/>
    </row>
    <row r="43" spans="1:23" ht="14.1" customHeight="1" x14ac:dyDescent="0.25">
      <c r="A43" s="10"/>
      <c r="B43" s="9">
        <v>15</v>
      </c>
      <c r="C43" s="7">
        <f>C42+(1/50)*(C$6-C$5)</f>
        <v>145.38200000000001</v>
      </c>
      <c r="D43" s="7">
        <f>D42-(1/50)*(D$6-D$5)</f>
        <v>21.60000000000003</v>
      </c>
      <c r="E43" s="7">
        <f>E42+(1/50)*(E$6-E$5)</f>
        <v>11.186999999999987</v>
      </c>
      <c r="F43" s="7">
        <f>F42-(1/50)*(F$6-F$5)</f>
        <v>1.343</v>
      </c>
      <c r="G43" s="8">
        <f>G42+(1/50)*(G$6-G$5)</f>
        <v>92.706000000000159</v>
      </c>
      <c r="H43" s="7">
        <f>H42+(1/50)*(H$6-H$5)</f>
        <v>35.606000000000023</v>
      </c>
      <c r="I43" s="14">
        <f>I42+(1/50)*(I$6-I$5)</f>
        <v>100.69999999999976</v>
      </c>
      <c r="J43" s="13">
        <f>J42+(1/50)*(J$6-J$5)</f>
        <v>59.751000000000012</v>
      </c>
      <c r="K43" s="7">
        <f>K42+(1/50)*(K$6-K$5)</f>
        <v>2.538031249999996</v>
      </c>
      <c r="L43" s="7">
        <f>L42-(1/50)*(L$6-L$5)</f>
        <v>99.187739527798811</v>
      </c>
      <c r="M43" s="6"/>
      <c r="N43" s="6">
        <v>3</v>
      </c>
      <c r="O43" s="6">
        <v>4</v>
      </c>
      <c r="P43" s="6"/>
      <c r="Q43" s="6">
        <v>9</v>
      </c>
      <c r="R43" s="7">
        <f>R42-(1/50)*(R$6-R$5)</f>
        <v>56.766000000000105</v>
      </c>
      <c r="S43" s="6">
        <v>6</v>
      </c>
      <c r="T43" s="6">
        <v>6</v>
      </c>
      <c r="U43" s="6">
        <v>62.000000000000064</v>
      </c>
      <c r="V43" s="6">
        <v>7</v>
      </c>
      <c r="W43" s="6">
        <v>17</v>
      </c>
    </row>
    <row r="44" spans="1:23" ht="14.1" customHeight="1" x14ac:dyDescent="0.25">
      <c r="A44" s="10"/>
      <c r="B44" s="4">
        <v>14</v>
      </c>
      <c r="C44" s="2">
        <f>C43+(1/50)*(C$6-C$5)</f>
        <v>146.33320000000001</v>
      </c>
      <c r="D44" s="2">
        <f>D43-(1/50)*(D$6-D$5)</f>
        <v>21.120000000000029</v>
      </c>
      <c r="E44" s="2">
        <f>E43+(1/50)*(E$6-E$5)</f>
        <v>11.299199999999987</v>
      </c>
      <c r="F44" s="2">
        <f>F43-(1/50)*(F$6-F$5)</f>
        <v>1.3148</v>
      </c>
      <c r="G44" s="3">
        <f>G43+(1/50)*(G$6-G$5)</f>
        <v>93.849600000000166</v>
      </c>
      <c r="H44" s="2">
        <f>H43+(1/50)*(H$6-H$5)</f>
        <v>36.026100000000021</v>
      </c>
      <c r="I44" s="12">
        <f>I43+(1/50)*(I$6-I$5)</f>
        <v>101.51999999999975</v>
      </c>
      <c r="J44" s="11">
        <f>J43+(1/50)*(J$6-J$5)</f>
        <v>60.549600000000012</v>
      </c>
      <c r="K44" s="2">
        <f>K43+(1/50)*(K$6-K$5)</f>
        <v>2.5625062499999958</v>
      </c>
      <c r="L44" s="2">
        <f>L43-(1/50)*(L$6-L$5)</f>
        <v>98.456556892612213</v>
      </c>
      <c r="M44" s="1"/>
      <c r="N44" s="1"/>
      <c r="O44" s="1"/>
      <c r="P44" s="1">
        <v>4</v>
      </c>
      <c r="Q44" s="1"/>
      <c r="R44" s="2">
        <f>R43-(1/50)*(R$6-R$5)</f>
        <v>56.129600000000103</v>
      </c>
      <c r="S44" s="1"/>
      <c r="T44" s="1"/>
      <c r="U44" s="1">
        <v>63.200000000000067</v>
      </c>
      <c r="V44" s="1"/>
      <c r="W44" s="1"/>
    </row>
    <row r="45" spans="1:23" ht="14.1" customHeight="1" x14ac:dyDescent="0.25">
      <c r="A45" s="10"/>
      <c r="B45" s="9">
        <v>13</v>
      </c>
      <c r="C45" s="7">
        <f>C44+(1/50)*(C$6-C$5)</f>
        <v>147.28440000000001</v>
      </c>
      <c r="D45" s="7">
        <f>D44-(1/50)*(D$6-D$5)</f>
        <v>20.640000000000029</v>
      </c>
      <c r="E45" s="7">
        <f>E44+(1/50)*(E$6-E$5)</f>
        <v>11.411399999999986</v>
      </c>
      <c r="F45" s="7">
        <f>F44-(1/50)*(F$6-F$5)</f>
        <v>1.2866</v>
      </c>
      <c r="G45" s="8">
        <f>G44+(1/50)*(G$6-G$5)</f>
        <v>94.993200000000172</v>
      </c>
      <c r="H45" s="7">
        <f>H44+(1/50)*(H$6-H$5)</f>
        <v>36.446200000000019</v>
      </c>
      <c r="I45" s="14">
        <f>I44+(1/50)*(I$6-I$5)</f>
        <v>102.33999999999975</v>
      </c>
      <c r="J45" s="13">
        <f>J44+(1/50)*(J$6-J$5)</f>
        <v>61.348200000000013</v>
      </c>
      <c r="K45" s="7">
        <f>K44+(1/50)*(K$6-K$5)</f>
        <v>2.5869812499999956</v>
      </c>
      <c r="L45" s="7">
        <f>L44-(1/50)*(L$6-L$5)</f>
        <v>97.725374257425614</v>
      </c>
      <c r="M45" s="6">
        <v>3</v>
      </c>
      <c r="N45" s="6"/>
      <c r="O45" s="6"/>
      <c r="P45" s="6"/>
      <c r="Q45" s="6">
        <v>8</v>
      </c>
      <c r="R45" s="7">
        <f>R44-(1/50)*(R$6-R$5)</f>
        <v>55.493200000000101</v>
      </c>
      <c r="S45" s="6">
        <v>5</v>
      </c>
      <c r="T45" s="6">
        <v>5</v>
      </c>
      <c r="U45" s="6" t="s">
        <v>3</v>
      </c>
      <c r="V45" s="6">
        <v>6</v>
      </c>
      <c r="W45" s="6">
        <v>18</v>
      </c>
    </row>
    <row r="46" spans="1:23" ht="14.1" customHeight="1" x14ac:dyDescent="0.25">
      <c r="A46" s="10"/>
      <c r="B46" s="4">
        <v>12</v>
      </c>
      <c r="C46" s="2">
        <f>C45+(1/50)*(C$6-C$5)</f>
        <v>148.23560000000001</v>
      </c>
      <c r="D46" s="2">
        <f>D45-(1/50)*(D$6-D$5)</f>
        <v>20.160000000000029</v>
      </c>
      <c r="E46" s="2">
        <f>E45+(1/50)*(E$6-E$5)</f>
        <v>11.523599999999986</v>
      </c>
      <c r="F46" s="2">
        <f>F45-(1/50)*(F$6-F$5)</f>
        <v>1.2584</v>
      </c>
      <c r="G46" s="3">
        <f>G45+(1/50)*(G$6-G$5)</f>
        <v>96.136800000000179</v>
      </c>
      <c r="H46" s="2">
        <f>H45+(1/50)*(H$6-H$5)</f>
        <v>36.866300000000017</v>
      </c>
      <c r="I46" s="12">
        <f>I45+(1/50)*(I$6-I$5)</f>
        <v>103.15999999999974</v>
      </c>
      <c r="J46" s="11">
        <f>J45+(1/50)*(J$6-J$5)</f>
        <v>62.146800000000013</v>
      </c>
      <c r="K46" s="2">
        <f>K45+(1/50)*(K$6-K$5)</f>
        <v>2.6114562499999954</v>
      </c>
      <c r="L46" s="2">
        <f>L45-(1/50)*(L$6-L$5)</f>
        <v>96.994191622239015</v>
      </c>
      <c r="M46" s="1"/>
      <c r="N46" s="1"/>
      <c r="O46" s="1">
        <v>3</v>
      </c>
      <c r="P46" s="1"/>
      <c r="Q46" s="1">
        <v>7</v>
      </c>
      <c r="R46" s="2">
        <f>R45-(1/50)*(R$6-R$5)</f>
        <v>54.856800000000099</v>
      </c>
      <c r="S46" s="1"/>
      <c r="T46" s="1"/>
      <c r="U46" s="1">
        <v>65.600000000000065</v>
      </c>
      <c r="V46" s="1"/>
      <c r="W46" s="1"/>
    </row>
    <row r="47" spans="1:23" ht="14.1" customHeight="1" thickBot="1" x14ac:dyDescent="0.3">
      <c r="A47" s="27"/>
      <c r="B47" s="26">
        <v>11</v>
      </c>
      <c r="C47" s="22">
        <f>C46+(1/50)*(C$6-C$5)</f>
        <v>149.18680000000001</v>
      </c>
      <c r="D47" s="22">
        <f>D46-(1/50)*(D$6-D$5)</f>
        <v>19.680000000000028</v>
      </c>
      <c r="E47" s="22">
        <f>E46+(1/50)*(E$6-E$5)</f>
        <v>11.635799999999985</v>
      </c>
      <c r="F47" s="22">
        <f>F46-(1/50)*(F$6-F$5)</f>
        <v>1.2302</v>
      </c>
      <c r="G47" s="25">
        <f>G46+(1/50)*(G$6-G$5)</f>
        <v>97.280400000000185</v>
      </c>
      <c r="H47" s="22">
        <f>H46+(1/50)*(H$6-H$5)</f>
        <v>37.286400000000015</v>
      </c>
      <c r="I47" s="24">
        <f>I46+(1/50)*(I$6-I$5)</f>
        <v>103.97999999999973</v>
      </c>
      <c r="J47" s="23">
        <f>J46+(1/50)*(J$6-J$5)</f>
        <v>62.945400000000014</v>
      </c>
      <c r="K47" s="22">
        <f>K46+(1/50)*(K$6-K$5)</f>
        <v>2.6359312499999952</v>
      </c>
      <c r="L47" s="22">
        <f>L46-(1/50)*(L$6-L$5)</f>
        <v>96.263008987052416</v>
      </c>
      <c r="M47" s="21"/>
      <c r="N47" s="21"/>
      <c r="O47" s="21"/>
      <c r="P47" s="21">
        <v>3</v>
      </c>
      <c r="Q47" s="21"/>
      <c r="R47" s="22">
        <f>R46-(1/50)*(R$6-R$5)</f>
        <v>54.220400000000097</v>
      </c>
      <c r="S47" s="21"/>
      <c r="T47" s="21"/>
      <c r="U47" s="21">
        <v>66.800000000000068</v>
      </c>
      <c r="V47" s="21"/>
      <c r="W47" s="21"/>
    </row>
    <row r="48" spans="1:23" ht="14.1" customHeight="1" thickTop="1" x14ac:dyDescent="0.25">
      <c r="A48" s="10" t="s">
        <v>2</v>
      </c>
      <c r="B48" s="20">
        <v>10</v>
      </c>
      <c r="C48" s="16">
        <f>C47+(1/50)*(C$6-C$5)</f>
        <v>150.13800000000001</v>
      </c>
      <c r="D48" s="16">
        <f>D47-(1/50)*(D$6-D$5)</f>
        <v>19.200000000000028</v>
      </c>
      <c r="E48" s="16">
        <f>E47+(1/50)*(E$6-E$5)</f>
        <v>11.747999999999985</v>
      </c>
      <c r="F48" s="16">
        <f>F47-(1/50)*(F$6-F$5)</f>
        <v>1.202</v>
      </c>
      <c r="G48" s="19">
        <f>G47+(1/50)*(G$6-G$5)</f>
        <v>98.424000000000191</v>
      </c>
      <c r="H48" s="16">
        <f>H47+(1/50)*(H$6-H$5)</f>
        <v>37.706500000000013</v>
      </c>
      <c r="I48" s="18">
        <f>I47+(1/50)*(I$6-I$5)</f>
        <v>104.79999999999973</v>
      </c>
      <c r="J48" s="17">
        <f>J47+(1/50)*(J$6-J$5)</f>
        <v>63.744000000000014</v>
      </c>
      <c r="K48" s="16">
        <f>K47+(1/50)*(K$6-K$5)</f>
        <v>2.660406249999995</v>
      </c>
      <c r="L48" s="16">
        <f>L47-(1/50)*(L$6-L$5)</f>
        <v>95.531826351865817</v>
      </c>
      <c r="M48" s="15"/>
      <c r="N48" s="15">
        <v>2</v>
      </c>
      <c r="O48" s="15"/>
      <c r="P48" s="15"/>
      <c r="Q48" s="15">
        <v>6</v>
      </c>
      <c r="R48" s="16">
        <f>R47-(1/50)*(R$6-R$5)</f>
        <v>53.584000000000096</v>
      </c>
      <c r="S48" s="15">
        <v>4</v>
      </c>
      <c r="T48" s="15">
        <v>4</v>
      </c>
      <c r="U48" s="15">
        <v>68.000000000000071</v>
      </c>
      <c r="V48" s="15">
        <v>5</v>
      </c>
      <c r="W48" s="15">
        <v>19</v>
      </c>
    </row>
    <row r="49" spans="1:23" ht="14.1" customHeight="1" x14ac:dyDescent="0.25">
      <c r="A49" s="10"/>
      <c r="B49" s="9">
        <v>9</v>
      </c>
      <c r="C49" s="7">
        <f>C48+(1/50)*(C$6-C$5)</f>
        <v>151.08920000000001</v>
      </c>
      <c r="D49" s="7">
        <f>D48-(1/50)*(D$6-D$5)</f>
        <v>18.720000000000027</v>
      </c>
      <c r="E49" s="7">
        <f>E48+(1/50)*(E$6-E$5)</f>
        <v>11.860199999999985</v>
      </c>
      <c r="F49" s="7">
        <f>F48-(1/50)*(F$6-F$5)</f>
        <v>1.1738</v>
      </c>
      <c r="G49" s="8">
        <f>G48+(1/50)*(G$6-G$5)</f>
        <v>99.567600000000198</v>
      </c>
      <c r="H49" s="7">
        <f>H48+(1/50)*(H$6-H$5)</f>
        <v>38.12660000000001</v>
      </c>
      <c r="I49" s="14">
        <f>I48+(1/50)*(I$6-I$5)</f>
        <v>105.61999999999972</v>
      </c>
      <c r="J49" s="13">
        <f>J48+(1/50)*(J$6-J$5)</f>
        <v>64.542600000000007</v>
      </c>
      <c r="K49" s="7">
        <f>K48+(1/50)*(K$6-K$5)</f>
        <v>2.6848812499999948</v>
      </c>
      <c r="L49" s="7">
        <f>L48-(1/50)*(L$6-L$5)</f>
        <v>94.800643716679218</v>
      </c>
      <c r="M49" s="6"/>
      <c r="N49" s="6"/>
      <c r="O49" s="6"/>
      <c r="P49" s="6"/>
      <c r="Q49" s="6"/>
      <c r="R49" s="7">
        <f>R48-(1/50)*(R$6-R$5)</f>
        <v>52.947600000000094</v>
      </c>
      <c r="S49" s="6"/>
      <c r="T49" s="6"/>
      <c r="U49" s="6">
        <v>69.200000000000074</v>
      </c>
      <c r="V49" s="6"/>
      <c r="W49" s="6"/>
    </row>
    <row r="50" spans="1:23" ht="14.1" customHeight="1" x14ac:dyDescent="0.25">
      <c r="A50" s="10"/>
      <c r="B50" s="4">
        <v>8</v>
      </c>
      <c r="C50" s="2">
        <f>C49+(1/50)*(C$6-C$5)</f>
        <v>152.04040000000001</v>
      </c>
      <c r="D50" s="2">
        <f>D49-(1/50)*(D$6-D$5)</f>
        <v>18.240000000000027</v>
      </c>
      <c r="E50" s="2">
        <f>E49+(1/50)*(E$6-E$5)</f>
        <v>11.972399999999984</v>
      </c>
      <c r="F50" s="2">
        <f>F49-(1/50)*(F$6-F$5)</f>
        <v>1.1456</v>
      </c>
      <c r="G50" s="3">
        <f>G49+(1/50)*(G$6-G$5)</f>
        <v>100.7112000000002</v>
      </c>
      <c r="H50" s="2">
        <f>H49+(1/50)*(H$6-H$5)</f>
        <v>38.546700000000008</v>
      </c>
      <c r="I50" s="12">
        <f>I49+(1/50)*(I$6-I$5)</f>
        <v>106.43999999999971</v>
      </c>
      <c r="J50" s="11">
        <f>J49+(1/50)*(J$6-J$5)</f>
        <v>65.341200000000001</v>
      </c>
      <c r="K50" s="2">
        <f>K49+(1/50)*(K$6-K$5)</f>
        <v>2.7093562499999946</v>
      </c>
      <c r="L50" s="2">
        <f>L49-(1/50)*(L$6-L$5)</f>
        <v>94.069461081492619</v>
      </c>
      <c r="M50" s="1">
        <v>2</v>
      </c>
      <c r="N50" s="1"/>
      <c r="O50" s="1">
        <v>2</v>
      </c>
      <c r="P50" s="1"/>
      <c r="Q50" s="1">
        <v>5</v>
      </c>
      <c r="R50" s="2">
        <f>R49-(1/50)*(R$6-R$5)</f>
        <v>52.311200000000092</v>
      </c>
      <c r="S50" s="1">
        <v>3</v>
      </c>
      <c r="T50" s="1">
        <v>3</v>
      </c>
      <c r="U50" s="1" t="s">
        <v>1</v>
      </c>
      <c r="V50" s="1">
        <v>4</v>
      </c>
      <c r="W50" s="1">
        <v>20</v>
      </c>
    </row>
    <row r="51" spans="1:23" ht="14.1" customHeight="1" x14ac:dyDescent="0.25">
      <c r="A51" s="10"/>
      <c r="B51" s="9">
        <v>7</v>
      </c>
      <c r="C51" s="7">
        <f>C50+(1/50)*(C$6-C$5)</f>
        <v>152.99160000000001</v>
      </c>
      <c r="D51" s="7">
        <f>D50-(1/50)*(D$6-D$5)</f>
        <v>17.760000000000026</v>
      </c>
      <c r="E51" s="7">
        <f>E50+(1/50)*(E$6-E$5)</f>
        <v>12.084599999999984</v>
      </c>
      <c r="F51" s="7">
        <f>F50-(1/50)*(F$6-F$5)</f>
        <v>1.1173999999999999</v>
      </c>
      <c r="G51" s="8">
        <f>G50+(1/50)*(G$6-G$5)</f>
        <v>101.85480000000021</v>
      </c>
      <c r="H51" s="7">
        <f>H50+(1/50)*(H$6-H$5)</f>
        <v>38.966800000000006</v>
      </c>
      <c r="I51" s="14">
        <f>I50+(1/50)*(I$6-I$5)</f>
        <v>107.25999999999971</v>
      </c>
      <c r="J51" s="13">
        <f>J50+(1/50)*(J$6-J$5)</f>
        <v>66.139799999999994</v>
      </c>
      <c r="K51" s="7">
        <f>K50+(1/50)*(K$6-K$5)</f>
        <v>2.7338312499999944</v>
      </c>
      <c r="L51" s="7">
        <f>L50-(1/50)*(L$6-L$5)</f>
        <v>93.33827844630602</v>
      </c>
      <c r="M51" s="6"/>
      <c r="N51" s="6"/>
      <c r="O51" s="6"/>
      <c r="P51" s="6">
        <v>2</v>
      </c>
      <c r="Q51" s="6">
        <v>4</v>
      </c>
      <c r="R51" s="7">
        <f>R50-(1/50)*(R$6-R$5)</f>
        <v>51.67480000000009</v>
      </c>
      <c r="S51" s="6"/>
      <c r="T51" s="6"/>
      <c r="U51" s="6">
        <v>71.60000000000008</v>
      </c>
      <c r="V51" s="6"/>
      <c r="W51" s="6"/>
    </row>
    <row r="52" spans="1:23" ht="14.1" customHeight="1" x14ac:dyDescent="0.25">
      <c r="A52" s="10"/>
      <c r="B52" s="4">
        <v>6</v>
      </c>
      <c r="C52" s="2">
        <f>C51+(1/50)*(C$6-C$5)</f>
        <v>153.94280000000001</v>
      </c>
      <c r="D52" s="2">
        <f>D51-(1/50)*(D$6-D$5)</f>
        <v>17.280000000000026</v>
      </c>
      <c r="E52" s="2">
        <f>E51+(1/50)*(E$6-E$5)</f>
        <v>12.196799999999984</v>
      </c>
      <c r="F52" s="2">
        <f>F51-(1/50)*(F$6-F$5)</f>
        <v>1.0891999999999999</v>
      </c>
      <c r="G52" s="3">
        <f>G51+(1/50)*(G$6-G$5)</f>
        <v>102.99840000000022</v>
      </c>
      <c r="H52" s="2">
        <f>H51+(1/50)*(H$6-H$5)</f>
        <v>39.386900000000004</v>
      </c>
      <c r="I52" s="12">
        <f>I51+(1/50)*(I$6-I$5)</f>
        <v>108.0799999999997</v>
      </c>
      <c r="J52" s="11">
        <f>J51+(1/50)*(J$6-J$5)</f>
        <v>66.938399999999987</v>
      </c>
      <c r="K52" s="2">
        <f>K51+(1/50)*(K$6-K$5)</f>
        <v>2.7583062499999942</v>
      </c>
      <c r="L52" s="2">
        <f>L51-(1/50)*(L$6-L$5)</f>
        <v>92.607095811119422</v>
      </c>
      <c r="M52" s="1"/>
      <c r="N52" s="1"/>
      <c r="O52" s="1"/>
      <c r="P52" s="1"/>
      <c r="Q52" s="1"/>
      <c r="R52" s="2">
        <f>R51-(1/50)*(R$6-R$5)</f>
        <v>51.038400000000088</v>
      </c>
      <c r="S52" s="1"/>
      <c r="T52" s="1"/>
      <c r="U52" s="1">
        <v>72.800000000000082</v>
      </c>
      <c r="V52" s="1">
        <v>3</v>
      </c>
      <c r="W52" s="1">
        <v>21</v>
      </c>
    </row>
    <row r="53" spans="1:23" ht="14.1" customHeight="1" x14ac:dyDescent="0.25">
      <c r="A53" s="10"/>
      <c r="B53" s="9">
        <v>5</v>
      </c>
      <c r="C53" s="7">
        <f>C52+(1/50)*(C$6-C$5)</f>
        <v>154.89400000000001</v>
      </c>
      <c r="D53" s="7">
        <f>D52-(1/50)*(D$6-D$5)</f>
        <v>16.800000000000026</v>
      </c>
      <c r="E53" s="7">
        <f>E52+(1/50)*(E$6-E$5)</f>
        <v>12.308999999999983</v>
      </c>
      <c r="F53" s="7">
        <f>F52-(1/50)*(F$6-F$5)</f>
        <v>1.0609999999999999</v>
      </c>
      <c r="G53" s="8">
        <f>G52+(1/50)*(G$6-G$5)</f>
        <v>104.14200000000022</v>
      </c>
      <c r="H53" s="7">
        <f>H52+(1/50)*(H$6-H$5)</f>
        <v>39.807000000000002</v>
      </c>
      <c r="I53" s="14">
        <f>I52+(1/50)*(I$6-I$5)</f>
        <v>108.89999999999969</v>
      </c>
      <c r="J53" s="13">
        <f>J52+(1/50)*(J$6-J$5)</f>
        <v>67.736999999999981</v>
      </c>
      <c r="K53" s="7">
        <f>K52+(1/50)*(K$6-K$5)</f>
        <v>2.782781249999994</v>
      </c>
      <c r="L53" s="7">
        <f>L52-(1/50)*(L$6-L$5)</f>
        <v>91.875913175932823</v>
      </c>
      <c r="M53" s="6"/>
      <c r="N53" s="6">
        <v>1</v>
      </c>
      <c r="O53" s="6"/>
      <c r="P53" s="6"/>
      <c r="Q53" s="6">
        <v>3</v>
      </c>
      <c r="R53" s="7">
        <f>R52-(1/50)*(R$6-R$5)</f>
        <v>50.402000000000086</v>
      </c>
      <c r="S53" s="6">
        <v>2</v>
      </c>
      <c r="T53" s="6">
        <v>2</v>
      </c>
      <c r="U53" s="6">
        <v>74.000000000000085</v>
      </c>
      <c r="V53" s="6"/>
      <c r="W53" s="6"/>
    </row>
    <row r="54" spans="1:23" ht="14.1" customHeight="1" x14ac:dyDescent="0.25">
      <c r="A54" s="10"/>
      <c r="B54" s="4">
        <v>4</v>
      </c>
      <c r="C54" s="2">
        <f>C53+(1/50)*(C$6-C$5)</f>
        <v>155.84520000000001</v>
      </c>
      <c r="D54" s="2">
        <f>D53-(1/50)*(D$6-D$5)</f>
        <v>16.320000000000025</v>
      </c>
      <c r="E54" s="2">
        <f>E53+(1/50)*(E$6-E$5)</f>
        <v>12.421199999999983</v>
      </c>
      <c r="F54" s="2">
        <f>F53-(1/50)*(F$6-F$5)</f>
        <v>1.0327999999999999</v>
      </c>
      <c r="G54" s="3">
        <f>G53+(1/50)*(G$6-G$5)</f>
        <v>105.28560000000023</v>
      </c>
      <c r="H54" s="2">
        <f>H53+(1/50)*(H$6-H$5)</f>
        <v>40.2271</v>
      </c>
      <c r="I54" s="12">
        <f>I53+(1/50)*(I$6-I$5)</f>
        <v>109.71999999999969</v>
      </c>
      <c r="J54" s="11">
        <f>J53+(1/50)*(J$6-J$5)</f>
        <v>68.535599999999974</v>
      </c>
      <c r="K54" s="2">
        <f>K53+(1/50)*(K$6-K$5)</f>
        <v>2.8072562499999938</v>
      </c>
      <c r="L54" s="2">
        <f>L53-(1/50)*(L$6-L$5)</f>
        <v>91.144730540746224</v>
      </c>
      <c r="M54" s="1">
        <v>1</v>
      </c>
      <c r="N54" s="1"/>
      <c r="O54" s="1">
        <v>1</v>
      </c>
      <c r="P54" s="1">
        <v>1</v>
      </c>
      <c r="Q54" s="1"/>
      <c r="R54" s="2">
        <f>R53-(1/50)*(R$6-R$5)</f>
        <v>49.765600000000084</v>
      </c>
      <c r="S54" s="1"/>
      <c r="T54" s="1"/>
      <c r="U54" s="1">
        <v>75.200000000000088</v>
      </c>
      <c r="V54" s="1">
        <v>2</v>
      </c>
      <c r="W54" s="1">
        <v>22</v>
      </c>
    </row>
    <row r="55" spans="1:23" ht="14.1" customHeight="1" x14ac:dyDescent="0.25">
      <c r="A55" s="10"/>
      <c r="B55" s="9">
        <v>3</v>
      </c>
      <c r="C55" s="7">
        <f>C54+(1/50)*(C$6-C$5)</f>
        <v>156.79640000000001</v>
      </c>
      <c r="D55" s="7">
        <f>D54-(1/50)*(D$6-D$5)</f>
        <v>15.840000000000025</v>
      </c>
      <c r="E55" s="7">
        <f>E54+(1/50)*(E$6-E$5)</f>
        <v>12.533399999999983</v>
      </c>
      <c r="F55" s="7">
        <f>F54-(1/50)*(F$6-F$5)</f>
        <v>1.0045999999999999</v>
      </c>
      <c r="G55" s="8">
        <f>G54+(1/50)*(G$6-G$5)</f>
        <v>106.42920000000024</v>
      </c>
      <c r="H55" s="7">
        <f>H54+(1/50)*(H$6-H$5)</f>
        <v>40.647199999999998</v>
      </c>
      <c r="I55" s="14">
        <f>I54+(1/50)*(I$6-I$5)</f>
        <v>110.53999999999968</v>
      </c>
      <c r="J55" s="13">
        <f>J54+(1/50)*(J$6-J$5)</f>
        <v>69.334199999999967</v>
      </c>
      <c r="K55" s="7">
        <f>K54+(1/50)*(K$6-K$5)</f>
        <v>2.8317312499999936</v>
      </c>
      <c r="L55" s="7">
        <f>L54-(1/50)*(L$6-L$5)</f>
        <v>90.413547905559625</v>
      </c>
      <c r="M55" s="6"/>
      <c r="N55" s="6"/>
      <c r="O55" s="6"/>
      <c r="P55" s="6"/>
      <c r="Q55" s="6">
        <v>2</v>
      </c>
      <c r="R55" s="7">
        <f>R54-(1/50)*(R$6-R$5)</f>
        <v>49.129200000000083</v>
      </c>
      <c r="S55" s="6">
        <v>1</v>
      </c>
      <c r="T55" s="6">
        <v>1</v>
      </c>
      <c r="U55" s="6">
        <v>76.400000000000091</v>
      </c>
      <c r="V55" s="6"/>
      <c r="W55" s="6"/>
    </row>
    <row r="56" spans="1:23" ht="14.1" customHeight="1" x14ac:dyDescent="0.25">
      <c r="A56" s="10"/>
      <c r="B56" s="4">
        <v>2</v>
      </c>
      <c r="C56" s="2">
        <f>C55+(1/50)*(C$6-C$5)</f>
        <v>157.74760000000001</v>
      </c>
      <c r="D56" s="2">
        <f>D55-(1/50)*(D$6-D$5)</f>
        <v>15.360000000000024</v>
      </c>
      <c r="E56" s="2">
        <f>E55+(1/50)*(E$6-E$5)</f>
        <v>12.645599999999982</v>
      </c>
      <c r="F56" s="2">
        <f>F55-(1/50)*(F$6-F$5)</f>
        <v>0.97639999999999993</v>
      </c>
      <c r="G56" s="3">
        <f>G55+(1/50)*(G$6-G$5)</f>
        <v>107.57280000000024</v>
      </c>
      <c r="H56" s="2">
        <f>H55+(1/50)*(H$6-H$5)</f>
        <v>41.067299999999996</v>
      </c>
      <c r="I56" s="12">
        <f>I55+(1/50)*(I$6-I$5)</f>
        <v>111.35999999999967</v>
      </c>
      <c r="J56" s="11">
        <f>J55+(1/50)*(J$6-J$5)</f>
        <v>70.132799999999961</v>
      </c>
      <c r="K56" s="2">
        <f>K55+(1/50)*(K$6-K$5)</f>
        <v>2.8562062499999934</v>
      </c>
      <c r="L56" s="2">
        <f>L55-(1/50)*(L$6-L$5)</f>
        <v>89.682365270373026</v>
      </c>
      <c r="M56" s="1"/>
      <c r="N56" s="1"/>
      <c r="O56" s="1"/>
      <c r="P56" s="1"/>
      <c r="Q56" s="1">
        <v>1</v>
      </c>
      <c r="R56" s="2">
        <f>R55-(1/50)*(R$6-R$5)</f>
        <v>48.492800000000081</v>
      </c>
      <c r="S56" s="1"/>
      <c r="T56" s="1"/>
      <c r="U56" s="1" t="s">
        <v>0</v>
      </c>
      <c r="V56" s="1">
        <v>1</v>
      </c>
      <c r="W56" s="1">
        <v>23</v>
      </c>
    </row>
    <row r="57" spans="1:23" ht="14.1" customHeight="1" x14ac:dyDescent="0.25">
      <c r="A57" s="10"/>
      <c r="B57" s="9">
        <v>1</v>
      </c>
      <c r="C57" s="7">
        <f>C56+(1/50)*(C$6-C$5)</f>
        <v>158.69880000000001</v>
      </c>
      <c r="D57" s="7">
        <f>D56-(1/50)*(D$6-D$5)</f>
        <v>14.880000000000024</v>
      </c>
      <c r="E57" s="7">
        <f>E56+(1/50)*(E$6-E$5)</f>
        <v>12.757799999999982</v>
      </c>
      <c r="F57" s="7">
        <f>F56-(1/50)*(F$6-F$5)</f>
        <v>0.94819999999999993</v>
      </c>
      <c r="G57" s="8">
        <f>G56+(1/50)*(G$6-G$5)</f>
        <v>108.71640000000025</v>
      </c>
      <c r="H57" s="7">
        <f>H56+(1/50)*(H$6-H$5)</f>
        <v>41.487399999999994</v>
      </c>
      <c r="I57" s="7">
        <f>I56+(1/50)*(I$6-I$5)</f>
        <v>112.17999999999967</v>
      </c>
      <c r="J57" s="7">
        <f>J56+(1/50)*(J$6-J$5)</f>
        <v>70.931399999999954</v>
      </c>
      <c r="K57" s="7">
        <f>K56+(1/50)*(K$6-K$5)</f>
        <v>2.8806812499999932</v>
      </c>
      <c r="L57" s="7">
        <f>L56-(1/50)*(L$6-L$5)</f>
        <v>88.951182635186427</v>
      </c>
      <c r="M57" s="6"/>
      <c r="N57" s="6"/>
      <c r="O57" s="6"/>
      <c r="P57" s="6"/>
      <c r="Q57" s="6"/>
      <c r="R57" s="7">
        <f>R56-(1/50)*(R$6-R$5)</f>
        <v>47.856400000000079</v>
      </c>
      <c r="S57" s="6"/>
      <c r="T57" s="6"/>
      <c r="U57" s="6">
        <v>78.800000000000097</v>
      </c>
      <c r="V57" s="6"/>
      <c r="W57" s="6"/>
    </row>
    <row r="58" spans="1:23" ht="14.1" customHeight="1" x14ac:dyDescent="0.25">
      <c r="A58" s="5"/>
      <c r="B58" s="4">
        <v>0</v>
      </c>
      <c r="C58" s="2">
        <f>C57+(1/50)*(C$6-C$5)</f>
        <v>159.65</v>
      </c>
      <c r="D58" s="2">
        <f>D57-(1/50)*(D$6-D$5)</f>
        <v>14.400000000000023</v>
      </c>
      <c r="E58" s="2">
        <f>E57+(1/50)*(E$6-E$5)</f>
        <v>12.869999999999981</v>
      </c>
      <c r="F58" s="2">
        <f>F57-(1/50)*(F$6-F$5)</f>
        <v>0.91999999999999993</v>
      </c>
      <c r="G58" s="3">
        <f>G57+(1/50)*(G$6-G$5)</f>
        <v>109.86000000000026</v>
      </c>
      <c r="H58" s="2">
        <f>H57+(1/50)*(H$6-H$5)</f>
        <v>41.907499999999992</v>
      </c>
      <c r="I58" s="2">
        <f>I57+(1/50)*(I$6-I$5)</f>
        <v>112.99999999999966</v>
      </c>
      <c r="J58" s="2">
        <f>J57+(1/50)*(J$6-J$5)</f>
        <v>71.729999999999947</v>
      </c>
      <c r="K58" s="2">
        <f>K57+(1/50)*(K$6-K$5)</f>
        <v>2.905156249999993</v>
      </c>
      <c r="L58" s="2">
        <f>L57-(1/50)*(L$6-L$5)</f>
        <v>88.219999999999828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2">
        <f>R57-(1/50)*(R$6-R$5)</f>
        <v>47.220000000000077</v>
      </c>
      <c r="S58" s="1">
        <v>0</v>
      </c>
      <c r="T58" s="1">
        <v>0</v>
      </c>
      <c r="U58" s="1">
        <v>80.000000000000099</v>
      </c>
      <c r="V58" s="1">
        <v>0</v>
      </c>
      <c r="W58" s="1">
        <v>24</v>
      </c>
    </row>
  </sheetData>
  <mergeCells count="8">
    <mergeCell ref="A38:A47"/>
    <mergeCell ref="A48:A58"/>
    <mergeCell ref="A1:W1"/>
    <mergeCell ref="A2:W2"/>
    <mergeCell ref="A5:A6"/>
    <mergeCell ref="A8:A17"/>
    <mergeCell ref="A18:A27"/>
    <mergeCell ref="A28:A37"/>
  </mergeCells>
  <pageMargins left="0.70866141732283472" right="0.31496062992125984" top="0" bottom="0.15748031496062992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NormTabl_studenti</vt:lpstr>
      <vt:lpstr>NormTabl_studenti!Print_Area</vt:lpstr>
      <vt:lpstr>NormTabl_studenti!Print_Titles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 Boshnakov</dc:creator>
  <cp:lastModifiedBy>Venelin Boshnakov</cp:lastModifiedBy>
  <dcterms:created xsi:type="dcterms:W3CDTF">2016-11-14T15:04:57Z</dcterms:created>
  <dcterms:modified xsi:type="dcterms:W3CDTF">2016-11-14T15:05:11Z</dcterms:modified>
</cp:coreProperties>
</file>